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8240" windowHeight="7425" activeTab="1"/>
  </bookViews>
  <sheets>
    <sheet name="HK1" sheetId="1" r:id="rId1"/>
    <sheet name="W1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G56" i="2" l="1"/>
  <c r="G55" i="2"/>
  <c r="G54" i="2"/>
  <c r="H54" i="2" s="1"/>
  <c r="G53" i="2"/>
  <c r="G52" i="2"/>
  <c r="H52" i="2" s="1"/>
  <c r="G51" i="2"/>
  <c r="G50" i="2"/>
  <c r="H50" i="2" s="1"/>
  <c r="G49" i="2"/>
  <c r="G48" i="2"/>
  <c r="H48" i="2" s="1"/>
  <c r="G47" i="2"/>
  <c r="G46" i="2"/>
  <c r="H46" i="2" s="1"/>
  <c r="G45" i="2"/>
  <c r="G44" i="2"/>
  <c r="H44" i="2" s="1"/>
  <c r="G43" i="2"/>
  <c r="G42" i="2"/>
  <c r="H42" i="2" s="1"/>
  <c r="G41" i="2"/>
  <c r="G40" i="2"/>
  <c r="H40" i="2" s="1"/>
  <c r="G39" i="2"/>
  <c r="G38" i="2"/>
  <c r="H38" i="2" s="1"/>
  <c r="G37" i="2"/>
  <c r="G36" i="2"/>
  <c r="H36" i="2" s="1"/>
  <c r="G35" i="2"/>
  <c r="G34" i="2"/>
  <c r="H34" i="2" s="1"/>
  <c r="G33" i="2"/>
  <c r="G32" i="2"/>
  <c r="H32" i="2" s="1"/>
  <c r="G31" i="2"/>
  <c r="G30" i="2"/>
  <c r="H30" i="2" s="1"/>
  <c r="G29" i="2"/>
  <c r="G28" i="2"/>
  <c r="H28" i="2" s="1"/>
  <c r="G27" i="2"/>
  <c r="G26" i="2"/>
  <c r="H26" i="2" s="1"/>
  <c r="G25" i="2"/>
  <c r="G24" i="2"/>
  <c r="G23" i="2"/>
  <c r="G22" i="2"/>
  <c r="G21" i="2"/>
  <c r="G20" i="2"/>
  <c r="G19" i="2"/>
  <c r="G18" i="2"/>
  <c r="I18" i="2" s="1"/>
  <c r="G17" i="2"/>
  <c r="G16" i="2"/>
  <c r="G15" i="2"/>
  <c r="G14" i="2"/>
  <c r="G13" i="2"/>
  <c r="G12" i="2"/>
  <c r="I12" i="2" s="1"/>
  <c r="G11" i="2"/>
  <c r="G10" i="2"/>
  <c r="I10" i="2" s="1"/>
  <c r="G9" i="2"/>
  <c r="G8" i="2"/>
  <c r="G7" i="2"/>
  <c r="G6" i="2"/>
  <c r="G56" i="1"/>
  <c r="F56" i="1"/>
  <c r="E56" i="1"/>
  <c r="D56" i="1"/>
  <c r="H56" i="1" s="1"/>
  <c r="G55" i="1"/>
  <c r="F55" i="1"/>
  <c r="E55" i="1"/>
  <c r="D55" i="1"/>
  <c r="H55" i="1" s="1"/>
  <c r="G54" i="1"/>
  <c r="F54" i="1"/>
  <c r="E54" i="1"/>
  <c r="D54" i="1"/>
  <c r="H54" i="1" s="1"/>
  <c r="G53" i="1"/>
  <c r="F53" i="1"/>
  <c r="E53" i="1"/>
  <c r="D53" i="1"/>
  <c r="H53" i="1" s="1"/>
  <c r="G52" i="1"/>
  <c r="F52" i="1"/>
  <c r="E52" i="1"/>
  <c r="D52" i="1"/>
  <c r="H52" i="1" s="1"/>
  <c r="G51" i="1"/>
  <c r="F51" i="1"/>
  <c r="E51" i="1"/>
  <c r="D51" i="1"/>
  <c r="H51" i="1" s="1"/>
  <c r="G50" i="1"/>
  <c r="F50" i="1"/>
  <c r="E50" i="1"/>
  <c r="D50" i="1"/>
  <c r="H50" i="1" s="1"/>
  <c r="G49" i="1"/>
  <c r="F49" i="1"/>
  <c r="E49" i="1"/>
  <c r="D49" i="1"/>
  <c r="G48" i="1"/>
  <c r="F48" i="1"/>
  <c r="E48" i="1"/>
  <c r="D48" i="1"/>
  <c r="H48" i="1" s="1"/>
  <c r="G47" i="1"/>
  <c r="F47" i="1"/>
  <c r="E47" i="1"/>
  <c r="D47" i="1"/>
  <c r="H47" i="1" s="1"/>
  <c r="G46" i="1"/>
  <c r="F46" i="1"/>
  <c r="E46" i="1"/>
  <c r="D46" i="1"/>
  <c r="H46" i="1" s="1"/>
  <c r="G45" i="1"/>
  <c r="F45" i="1"/>
  <c r="E45" i="1"/>
  <c r="D45" i="1"/>
  <c r="G44" i="1"/>
  <c r="F44" i="1"/>
  <c r="E44" i="1"/>
  <c r="D44" i="1"/>
  <c r="H44" i="1" s="1"/>
  <c r="G43" i="1"/>
  <c r="F43" i="1"/>
  <c r="E43" i="1"/>
  <c r="D43" i="1"/>
  <c r="H43" i="1" s="1"/>
  <c r="G42" i="1"/>
  <c r="F42" i="1"/>
  <c r="E42" i="1"/>
  <c r="D42" i="1"/>
  <c r="H42" i="1" s="1"/>
  <c r="G41" i="1"/>
  <c r="F41" i="1"/>
  <c r="E41" i="1"/>
  <c r="D41" i="1"/>
  <c r="G40" i="1"/>
  <c r="F40" i="1"/>
  <c r="E40" i="1"/>
  <c r="D40" i="1"/>
  <c r="H40" i="1" s="1"/>
  <c r="G39" i="1"/>
  <c r="F39" i="1"/>
  <c r="E39" i="1"/>
  <c r="D39" i="1"/>
  <c r="H39" i="1" s="1"/>
  <c r="G38" i="1"/>
  <c r="F38" i="1"/>
  <c r="E38" i="1"/>
  <c r="D38" i="1"/>
  <c r="H38" i="1" s="1"/>
  <c r="G37" i="1"/>
  <c r="F37" i="1"/>
  <c r="E37" i="1"/>
  <c r="D37" i="1"/>
  <c r="G36" i="1"/>
  <c r="F36" i="1"/>
  <c r="E36" i="1"/>
  <c r="D36" i="1"/>
  <c r="H36" i="1" s="1"/>
  <c r="G35" i="1"/>
  <c r="F35" i="1"/>
  <c r="E35" i="1"/>
  <c r="D35" i="1"/>
  <c r="H35" i="1" s="1"/>
  <c r="G34" i="1"/>
  <c r="F34" i="1"/>
  <c r="E34" i="1"/>
  <c r="D34" i="1"/>
  <c r="H34" i="1" s="1"/>
  <c r="G33" i="1"/>
  <c r="F33" i="1"/>
  <c r="E33" i="1"/>
  <c r="D33" i="1"/>
  <c r="G32" i="1"/>
  <c r="F32" i="1"/>
  <c r="E32" i="1"/>
  <c r="D32" i="1"/>
  <c r="H32" i="1" s="1"/>
  <c r="G31" i="1"/>
  <c r="F31" i="1"/>
  <c r="E31" i="1"/>
  <c r="D31" i="1"/>
  <c r="H31" i="1" s="1"/>
  <c r="G30" i="1"/>
  <c r="F30" i="1"/>
  <c r="E30" i="1"/>
  <c r="D30" i="1"/>
  <c r="H30" i="1" s="1"/>
  <c r="G29" i="1"/>
  <c r="F29" i="1"/>
  <c r="E29" i="1"/>
  <c r="D29" i="1"/>
  <c r="G28" i="1"/>
  <c r="F28" i="1"/>
  <c r="E28" i="1"/>
  <c r="D28" i="1"/>
  <c r="H28" i="1" s="1"/>
  <c r="G27" i="1"/>
  <c r="F27" i="1"/>
  <c r="E27" i="1"/>
  <c r="D27" i="1"/>
  <c r="H27" i="1" s="1"/>
  <c r="G26" i="1"/>
  <c r="F26" i="1"/>
  <c r="E26" i="1"/>
  <c r="D26" i="1"/>
  <c r="H26" i="1" s="1"/>
  <c r="G25" i="1"/>
  <c r="F25" i="1"/>
  <c r="E25" i="1"/>
  <c r="D25" i="1"/>
  <c r="G24" i="1"/>
  <c r="F24" i="1"/>
  <c r="E24" i="1"/>
  <c r="D24" i="1"/>
  <c r="H24" i="1" s="1"/>
  <c r="G23" i="1"/>
  <c r="F23" i="1"/>
  <c r="E23" i="1"/>
  <c r="D23" i="1"/>
  <c r="H23" i="1" s="1"/>
  <c r="G22" i="1"/>
  <c r="F22" i="1"/>
  <c r="E22" i="1"/>
  <c r="D22" i="1"/>
  <c r="H22" i="1" s="1"/>
  <c r="G21" i="1"/>
  <c r="F21" i="1"/>
  <c r="E21" i="1"/>
  <c r="D21" i="1"/>
  <c r="G20" i="1"/>
  <c r="F20" i="1"/>
  <c r="E20" i="1"/>
  <c r="D20" i="1"/>
  <c r="H20" i="1" s="1"/>
  <c r="G19" i="1"/>
  <c r="F19" i="1"/>
  <c r="E19" i="1"/>
  <c r="D19" i="1"/>
  <c r="H19" i="1" s="1"/>
  <c r="G18" i="1"/>
  <c r="F18" i="1"/>
  <c r="E18" i="1"/>
  <c r="D18" i="1"/>
  <c r="H18" i="1" s="1"/>
  <c r="G17" i="1"/>
  <c r="F17" i="1"/>
  <c r="E17" i="1"/>
  <c r="D17" i="1"/>
  <c r="G16" i="1"/>
  <c r="F16" i="1"/>
  <c r="E16" i="1"/>
  <c r="D16" i="1"/>
  <c r="H16" i="1" s="1"/>
  <c r="G15" i="1"/>
  <c r="F15" i="1"/>
  <c r="E15" i="1"/>
  <c r="D15" i="1"/>
  <c r="H15" i="1" s="1"/>
  <c r="G14" i="1"/>
  <c r="F14" i="1"/>
  <c r="E14" i="1"/>
  <c r="D14" i="1"/>
  <c r="H14" i="1" s="1"/>
  <c r="G13" i="1"/>
  <c r="F13" i="1"/>
  <c r="E13" i="1"/>
  <c r="D13" i="1"/>
  <c r="G12" i="1"/>
  <c r="F12" i="1"/>
  <c r="E12" i="1"/>
  <c r="D12" i="1"/>
  <c r="H12" i="1" s="1"/>
  <c r="G11" i="1"/>
  <c r="F11" i="1"/>
  <c r="E11" i="1"/>
  <c r="D11" i="1"/>
  <c r="H11" i="1" s="1"/>
  <c r="G10" i="1"/>
  <c r="F10" i="1"/>
  <c r="E10" i="1"/>
  <c r="D10" i="1"/>
  <c r="H10" i="1" s="1"/>
  <c r="G9" i="1"/>
  <c r="F9" i="1"/>
  <c r="E9" i="1"/>
  <c r="D9" i="1"/>
  <c r="G8" i="1"/>
  <c r="F8" i="1"/>
  <c r="E8" i="1"/>
  <c r="D8" i="1"/>
  <c r="H8" i="1" s="1"/>
  <c r="G7" i="1"/>
  <c r="F7" i="1"/>
  <c r="E7" i="1"/>
  <c r="D7" i="1"/>
  <c r="H7" i="1" s="1"/>
  <c r="G6" i="1"/>
  <c r="F6" i="1"/>
  <c r="E6" i="1"/>
  <c r="D6" i="1"/>
  <c r="H6" i="1" s="1"/>
  <c r="H6" i="2" l="1"/>
  <c r="H25" i="2"/>
  <c r="H23" i="2"/>
  <c r="H8" i="2"/>
  <c r="I9" i="2"/>
  <c r="I11" i="2"/>
  <c r="H14" i="2"/>
  <c r="H16" i="2"/>
  <c r="I17" i="2"/>
  <c r="H20" i="2"/>
  <c r="I21" i="2"/>
  <c r="I6" i="2"/>
  <c r="H7" i="2"/>
  <c r="I8" i="2"/>
  <c r="H9" i="2"/>
  <c r="H11" i="2"/>
  <c r="H13" i="2"/>
  <c r="I14" i="2"/>
  <c r="H15" i="2"/>
  <c r="I16" i="2"/>
  <c r="H17" i="2"/>
  <c r="H19" i="2"/>
  <c r="I20" i="2"/>
  <c r="H21" i="2"/>
  <c r="I23" i="2"/>
  <c r="I25" i="2"/>
  <c r="I27" i="2"/>
  <c r="I29" i="2"/>
  <c r="I31" i="2"/>
  <c r="I33" i="2"/>
  <c r="I35" i="2"/>
  <c r="I37" i="2"/>
  <c r="I39" i="2"/>
  <c r="I41" i="2"/>
  <c r="I43" i="2"/>
  <c r="I45" i="2"/>
  <c r="I47" i="2"/>
  <c r="I49" i="2"/>
  <c r="I51" i="2"/>
  <c r="I53" i="2"/>
  <c r="I55" i="2"/>
  <c r="I7" i="2"/>
  <c r="H10" i="2"/>
  <c r="H12" i="2"/>
  <c r="I13" i="2"/>
  <c r="I15" i="2"/>
  <c r="H18" i="2"/>
  <c r="I19" i="2"/>
  <c r="H22" i="2"/>
  <c r="I22" i="2"/>
  <c r="H24" i="2"/>
  <c r="I56" i="2"/>
  <c r="I24" i="2"/>
  <c r="I26" i="2"/>
  <c r="H27" i="2"/>
  <c r="I28" i="2"/>
  <c r="H29" i="2"/>
  <c r="I30" i="2"/>
  <c r="H31" i="2"/>
  <c r="I32" i="2"/>
  <c r="H33" i="2"/>
  <c r="I34" i="2"/>
  <c r="H35" i="2"/>
  <c r="I36" i="2"/>
  <c r="H37" i="2"/>
  <c r="I38" i="2"/>
  <c r="H39" i="2"/>
  <c r="I40" i="2"/>
  <c r="H41" i="2"/>
  <c r="I42" i="2"/>
  <c r="H43" i="2"/>
  <c r="I44" i="2"/>
  <c r="H45" i="2"/>
  <c r="I46" i="2"/>
  <c r="H47" i="2"/>
  <c r="I48" i="2"/>
  <c r="H49" i="2"/>
  <c r="I50" i="2"/>
  <c r="H51" i="2"/>
  <c r="I52" i="2"/>
  <c r="H53" i="2"/>
  <c r="I54" i="2"/>
  <c r="H55" i="2"/>
  <c r="H56" i="2"/>
  <c r="H9" i="1"/>
  <c r="J6" i="1" s="1"/>
  <c r="H13" i="1"/>
  <c r="H17" i="1"/>
  <c r="H21" i="1"/>
  <c r="H25" i="1"/>
  <c r="H29" i="1"/>
  <c r="H33" i="1"/>
  <c r="H37" i="1"/>
  <c r="H41" i="1"/>
  <c r="H45" i="1"/>
  <c r="H49" i="1"/>
  <c r="J45" i="1" l="1"/>
  <c r="I45" i="1"/>
  <c r="J37" i="1"/>
  <c r="I37" i="1"/>
  <c r="J29" i="1"/>
  <c r="I29" i="1"/>
  <c r="J21" i="1"/>
  <c r="I21" i="1"/>
  <c r="J13" i="1"/>
  <c r="I13" i="1"/>
  <c r="I19" i="1"/>
  <c r="I11" i="1"/>
  <c r="I56" i="1"/>
  <c r="I55" i="1"/>
  <c r="J54" i="1"/>
  <c r="I53" i="1"/>
  <c r="J52" i="1"/>
  <c r="I51" i="1"/>
  <c r="J50" i="1"/>
  <c r="I47" i="1"/>
  <c r="I43" i="1"/>
  <c r="I39" i="1"/>
  <c r="I35" i="1"/>
  <c r="I31" i="1"/>
  <c r="I27" i="1"/>
  <c r="I23" i="1"/>
  <c r="J19" i="1"/>
  <c r="I7" i="1"/>
  <c r="J40" i="1"/>
  <c r="J32" i="1"/>
  <c r="J30" i="1"/>
  <c r="J26" i="1"/>
  <c r="J22" i="1"/>
  <c r="J18" i="1"/>
  <c r="J14" i="1"/>
  <c r="J10" i="1"/>
  <c r="J8" i="1"/>
  <c r="J48" i="1"/>
  <c r="J46" i="1"/>
  <c r="J44" i="1"/>
  <c r="J42" i="1"/>
  <c r="J38" i="1"/>
  <c r="J36" i="1"/>
  <c r="J34" i="1"/>
  <c r="J28" i="1"/>
  <c r="J24" i="1"/>
  <c r="J20" i="1"/>
  <c r="J16" i="1"/>
  <c r="J12" i="1"/>
  <c r="J49" i="1"/>
  <c r="I49" i="1"/>
  <c r="J41" i="1"/>
  <c r="I41" i="1"/>
  <c r="J33" i="1"/>
  <c r="I33" i="1"/>
  <c r="J25" i="1"/>
  <c r="I25" i="1"/>
  <c r="J17" i="1"/>
  <c r="I17" i="1"/>
  <c r="J9" i="1"/>
  <c r="I9" i="1"/>
  <c r="I15" i="1"/>
  <c r="J11" i="1"/>
  <c r="J56" i="1"/>
  <c r="J55" i="1"/>
  <c r="I54" i="1"/>
  <c r="J53" i="1"/>
  <c r="I52" i="1"/>
  <c r="J51" i="1"/>
  <c r="I50" i="1"/>
  <c r="J47" i="1"/>
  <c r="J43" i="1"/>
  <c r="J39" i="1"/>
  <c r="J35" i="1"/>
  <c r="J31" i="1"/>
  <c r="J27" i="1"/>
  <c r="J23" i="1"/>
  <c r="J15" i="1"/>
  <c r="J7" i="1"/>
  <c r="I40" i="1"/>
  <c r="I32" i="1"/>
  <c r="I30" i="1"/>
  <c r="I26" i="1"/>
  <c r="I22" i="1"/>
  <c r="I18" i="1"/>
  <c r="I14" i="1"/>
  <c r="I10" i="1"/>
  <c r="I8" i="1"/>
  <c r="I48" i="1"/>
  <c r="I46" i="1"/>
  <c r="I44" i="1"/>
  <c r="I42" i="1"/>
  <c r="I38" i="1"/>
  <c r="I36" i="1"/>
  <c r="I34" i="1"/>
  <c r="I28" i="1"/>
  <c r="I24" i="1"/>
  <c r="I20" i="1"/>
  <c r="I16" i="1"/>
  <c r="I12" i="1"/>
  <c r="I6" i="1"/>
</calcChain>
</file>

<file path=xl/sharedStrings.xml><?xml version="1.0" encoding="utf-8"?>
<sst xmlns="http://schemas.openxmlformats.org/spreadsheetml/2006/main" count="233" uniqueCount="122">
  <si>
    <t>TRƯỜNG THPT TRẦN KHAI NGUYÊN</t>
  </si>
  <si>
    <t>KẾT QUẢ THI ĐUA  HỌC KỲ I</t>
  </si>
  <si>
    <t>Từ ngày 5 / 9 / 2020 đến ngày 23 / 12/ 2020</t>
  </si>
  <si>
    <t>Buổi</t>
  </si>
  <si>
    <t>Lớp</t>
  </si>
  <si>
    <t>GVCN</t>
  </si>
  <si>
    <t>ĐIỂM TB THÁNNG</t>
  </si>
  <si>
    <t>ĐIỂM TB
TUẦN</t>
  </si>
  <si>
    <t>XẾP HẠNG</t>
  </si>
  <si>
    <t>Khối</t>
  </si>
  <si>
    <t>Trường</t>
  </si>
  <si>
    <t>S
Á
N
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</si>
  <si>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</si>
  <si>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Huỳnh Công Phúc</t>
  </si>
  <si>
    <r>
      <t>12A</t>
    </r>
    <r>
      <rPr>
        <vertAlign val="superscript"/>
        <sz val="12"/>
        <color indexed="10"/>
        <rFont val="Tahoma"/>
        <family val="2"/>
      </rPr>
      <t>2</t>
    </r>
  </si>
  <si>
    <t>Nguyễn Thị Kiều Ngân</t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</si>
  <si>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</si>
  <si>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Nguyễn Minh Thời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</si>
  <si>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</si>
  <si>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Lê Thị Bảo Ngân</t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</si>
  <si>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</si>
  <si>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Nguyễn Minh Thắng</t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</si>
  <si>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</si>
  <si>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Lê Kim Phụng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</si>
  <si>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</si>
  <si>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Trần Thị Diệu</t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</si>
  <si>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</si>
  <si>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Huỳnh Đình Nhân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</si>
  <si>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</si>
  <si>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Huỳnh Thị Hải Hà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</si>
  <si>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</si>
  <si>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Đặng Thị Huệ Linh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</si>
  <si>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</si>
  <si>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Lương Thị Nga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</si>
  <si>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</si>
  <si>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Nguyễn Phạm Hoàng Oanh</t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</si>
  <si>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</si>
  <si>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Nguyễn Thị Hồng Loan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</si>
  <si>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</si>
  <si>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Võ Thị Bích Viên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</si>
  <si>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</si>
  <si>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Ninh Công Tuấn</t>
  </si>
  <si>
    <r>
      <t>12A</t>
    </r>
    <r>
      <rPr>
        <vertAlign val="superscript"/>
        <sz val="12"/>
        <color indexed="10"/>
        <rFont val="Tahoma"/>
        <family val="2"/>
      </rPr>
      <t>16</t>
    </r>
    <r>
      <rPr>
        <sz val="10"/>
        <rFont val="Arial"/>
        <family val="2"/>
        <charset val="163"/>
      </rPr>
      <t/>
    </r>
  </si>
  <si>
    <t>Tsàn Dùng Nhành</t>
  </si>
  <si>
    <r>
      <t>12A</t>
    </r>
    <r>
      <rPr>
        <vertAlign val="superscript"/>
        <sz val="12"/>
        <color indexed="10"/>
        <rFont val="Tahoma"/>
        <family val="2"/>
      </rPr>
      <t>17</t>
    </r>
    <r>
      <rPr>
        <sz val="10"/>
        <rFont val="Arial"/>
        <family val="2"/>
        <charset val="163"/>
      </rPr>
      <t/>
    </r>
  </si>
  <si>
    <t>Nguyễn Thị Mộng Tuyền</t>
  </si>
  <si>
    <r>
      <t>12A</t>
    </r>
    <r>
      <rPr>
        <vertAlign val="superscript"/>
        <sz val="12"/>
        <color indexed="10"/>
        <rFont val="Tahoma"/>
        <family val="2"/>
      </rPr>
      <t>18</t>
    </r>
    <r>
      <rPr>
        <sz val="10"/>
        <rFont val="Arial"/>
        <family val="2"/>
        <charset val="163"/>
      </rPr>
      <t/>
    </r>
  </si>
  <si>
    <t>Trần Thị Thu Hiền</t>
  </si>
  <si>
    <r>
      <t>12A</t>
    </r>
    <r>
      <rPr>
        <vertAlign val="superscript"/>
        <sz val="12"/>
        <color indexed="10"/>
        <rFont val="Tahoma"/>
        <family val="2"/>
      </rPr>
      <t>19</t>
    </r>
    <r>
      <rPr>
        <sz val="10"/>
        <rFont val="Arial"/>
        <family val="2"/>
        <charset val="163"/>
      </rPr>
      <t/>
    </r>
  </si>
  <si>
    <t>Quách Yến Ly</t>
  </si>
  <si>
    <r>
      <t>12A</t>
    </r>
    <r>
      <rPr>
        <vertAlign val="superscript"/>
        <sz val="12"/>
        <color indexed="10"/>
        <rFont val="Tahoma"/>
        <family val="2"/>
      </rPr>
      <t>20</t>
    </r>
    <r>
      <rPr>
        <sz val="10"/>
        <rFont val="Arial"/>
        <family val="2"/>
        <charset val="163"/>
      </rPr>
      <t/>
    </r>
  </si>
  <si>
    <t>Đặng Thị Chung</t>
  </si>
  <si>
    <r>
      <t>10A</t>
    </r>
    <r>
      <rPr>
        <vertAlign val="superscript"/>
        <sz val="12"/>
        <color theme="5"/>
        <rFont val="Tahoma"/>
        <family val="2"/>
      </rPr>
      <t>1</t>
    </r>
  </si>
  <si>
    <t>Trần Thị Ngọc Nhịn</t>
  </si>
  <si>
    <r>
      <t>10A</t>
    </r>
    <r>
      <rPr>
        <vertAlign val="superscript"/>
        <sz val="12"/>
        <color indexed="10"/>
        <rFont val="Tahoma"/>
        <family val="2"/>
      </rPr>
      <t>2</t>
    </r>
  </si>
  <si>
    <t>Bùi Thị Ngọc Thoan</t>
  </si>
  <si>
    <r>
      <t>10A</t>
    </r>
    <r>
      <rPr>
        <vertAlign val="superscript"/>
        <sz val="12"/>
        <color indexed="10"/>
        <rFont val="Tahoma"/>
        <family val="2"/>
      </rPr>
      <t>3</t>
    </r>
  </si>
  <si>
    <t>Phạm Thị Thu Loan</t>
  </si>
  <si>
    <r>
      <t>10A</t>
    </r>
    <r>
      <rPr>
        <vertAlign val="superscript"/>
        <sz val="12"/>
        <color indexed="10"/>
        <rFont val="Tahoma"/>
        <family val="2"/>
      </rPr>
      <t>4</t>
    </r>
  </si>
  <si>
    <t>Nguyễn Thị Bích Ngân</t>
  </si>
  <si>
    <r>
      <t>10A</t>
    </r>
    <r>
      <rPr>
        <vertAlign val="superscript"/>
        <sz val="12"/>
        <color indexed="10"/>
        <rFont val="Tahoma"/>
        <family val="2"/>
      </rPr>
      <t>5</t>
    </r>
  </si>
  <si>
    <t>Trần Thị Ánh Tuyết</t>
  </si>
  <si>
    <t>C
H
I
Ề
U</t>
  </si>
  <si>
    <r>
      <t>10A</t>
    </r>
    <r>
      <rPr>
        <vertAlign val="superscript"/>
        <sz val="12"/>
        <color rgb="FFFF0000"/>
        <rFont val="Tahoma"/>
        <family val="2"/>
      </rPr>
      <t>6</t>
    </r>
  </si>
  <si>
    <t>Linh Ngọc Chăm</t>
  </si>
  <si>
    <r>
      <t>10A</t>
    </r>
    <r>
      <rPr>
        <vertAlign val="superscript"/>
        <sz val="12"/>
        <color rgb="FFFF0000"/>
        <rFont val="Tahoma"/>
        <family val="2"/>
      </rPr>
      <t>7</t>
    </r>
  </si>
  <si>
    <t>Nguyễn Thị Minh Thư</t>
  </si>
  <si>
    <r>
      <t>10A</t>
    </r>
    <r>
      <rPr>
        <vertAlign val="superscript"/>
        <sz val="12"/>
        <color rgb="FFFF0000"/>
        <rFont val="Tahoma"/>
        <family val="2"/>
      </rPr>
      <t>8</t>
    </r>
  </si>
  <si>
    <t>Trần Ngọc Yến Phương</t>
  </si>
  <si>
    <r>
      <t>10A</t>
    </r>
    <r>
      <rPr>
        <vertAlign val="superscript"/>
        <sz val="12"/>
        <color rgb="FFFF0000"/>
        <rFont val="Tahoma"/>
        <family val="2"/>
      </rPr>
      <t>9</t>
    </r>
  </si>
  <si>
    <t>Phan Thị Cẩm Ái</t>
  </si>
  <si>
    <r>
      <t>10A</t>
    </r>
    <r>
      <rPr>
        <vertAlign val="superscript"/>
        <sz val="12"/>
        <color rgb="FFFF000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</si>
  <si>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Nguyễn Thị Hoàng Dung</t>
  </si>
  <si>
    <r>
      <t>10A</t>
    </r>
    <r>
      <rPr>
        <vertAlign val="superscript"/>
        <sz val="12"/>
        <color rgb="FFFF000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</si>
  <si>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Lê Thị Ngọc</t>
  </si>
  <si>
    <r>
      <t>10A</t>
    </r>
    <r>
      <rPr>
        <vertAlign val="superscript"/>
        <sz val="12"/>
        <color rgb="FFFF000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</si>
  <si>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Cù Xuân Thành</t>
  </si>
  <si>
    <r>
      <t>10A</t>
    </r>
    <r>
      <rPr>
        <vertAlign val="superscript"/>
        <sz val="12"/>
        <color rgb="FFFF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</si>
  <si>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t>Nguyễn Vũ Thảo Vy</t>
  </si>
  <si>
    <r>
      <t>10A</t>
    </r>
    <r>
      <rPr>
        <vertAlign val="superscript"/>
        <sz val="12"/>
        <color rgb="FFFF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</si>
  <si>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Đinh Phước Như</t>
  </si>
  <si>
    <r>
      <t>10A</t>
    </r>
    <r>
      <rPr>
        <vertAlign val="superscript"/>
        <sz val="12"/>
        <color rgb="FFFF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</si>
  <si>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Huỳnh Kim Yến</t>
  </si>
  <si>
    <r>
      <t>10A</t>
    </r>
    <r>
      <rPr>
        <vertAlign val="superscript"/>
        <sz val="12"/>
        <color rgb="FFFF0000"/>
        <rFont val="Tahoma"/>
        <family val="2"/>
      </rPr>
      <t>16</t>
    </r>
    <r>
      <rPr>
        <sz val="12"/>
        <color theme="1"/>
        <rFont val="Times New Roman"/>
        <family val="2"/>
      </rPr>
      <t/>
    </r>
  </si>
  <si>
    <t>Phạm Quang Trung Trực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</si>
  <si>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</si>
  <si>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Nguyễn Xuân Hùng</t>
  </si>
  <si>
    <t>11A2</t>
  </si>
  <si>
    <t>Đinh Xuân Nhân</t>
  </si>
  <si>
    <r>
      <t>11A</t>
    </r>
    <r>
      <rPr>
        <vertAlign val="superscript"/>
        <sz val="12"/>
        <color rgb="FFC00000"/>
        <rFont val="Tahoma"/>
        <family val="2"/>
      </rPr>
      <t>3</t>
    </r>
  </si>
  <si>
    <t>Đỗ Thị Thanh An</t>
  </si>
  <si>
    <r>
      <t>11A</t>
    </r>
    <r>
      <rPr>
        <vertAlign val="superscript"/>
        <sz val="12"/>
        <color rgb="FFC00000"/>
        <rFont val="Tahoma"/>
        <family val="2"/>
      </rPr>
      <t>4</t>
    </r>
  </si>
  <si>
    <t>Đặng Thị Hoàn Thu</t>
  </si>
  <si>
    <r>
      <t>11A</t>
    </r>
    <r>
      <rPr>
        <vertAlign val="superscript"/>
        <sz val="12"/>
        <color rgb="FFC00000"/>
        <rFont val="Tahoma"/>
        <family val="2"/>
      </rPr>
      <t>5</t>
    </r>
  </si>
  <si>
    <t>Phan Hữu Thương</t>
  </si>
  <si>
    <r>
      <t>11A</t>
    </r>
    <r>
      <rPr>
        <vertAlign val="superscript"/>
        <sz val="12"/>
        <color rgb="FFC00000"/>
        <rFont val="Tahoma"/>
        <family val="2"/>
      </rPr>
      <t>6</t>
    </r>
  </si>
  <si>
    <t>Bùi Thị Thùy Linh</t>
  </si>
  <si>
    <r>
      <t>11A</t>
    </r>
    <r>
      <rPr>
        <vertAlign val="superscript"/>
        <sz val="12"/>
        <color rgb="FFC00000"/>
        <rFont val="Tahoma"/>
        <family val="2"/>
      </rPr>
      <t>7</t>
    </r>
  </si>
  <si>
    <t>Dương Võ Hoài Trúc</t>
  </si>
  <si>
    <r>
      <t>11A</t>
    </r>
    <r>
      <rPr>
        <vertAlign val="superscript"/>
        <sz val="12"/>
        <color rgb="FFC00000"/>
        <rFont val="Tahoma"/>
        <family val="2"/>
      </rPr>
      <t>8</t>
    </r>
  </si>
  <si>
    <t>Nguyễn Thị Thanh Trúc</t>
  </si>
  <si>
    <r>
      <t>11A</t>
    </r>
    <r>
      <rPr>
        <vertAlign val="superscript"/>
        <sz val="12"/>
        <color rgb="FFC00000"/>
        <rFont val="Tahoma"/>
        <family val="2"/>
      </rPr>
      <t>9</t>
    </r>
  </si>
  <si>
    <t>Lê Thị Anh Thư</t>
  </si>
  <si>
    <r>
      <t>11A</t>
    </r>
    <r>
      <rPr>
        <vertAlign val="superscript"/>
        <sz val="12"/>
        <color rgb="FFC00000"/>
        <rFont val="Tahoma"/>
        <family val="2"/>
      </rPr>
      <t>10</t>
    </r>
  </si>
  <si>
    <t>Phạm Hồng Quân</t>
  </si>
  <si>
    <r>
      <t>11A</t>
    </r>
    <r>
      <rPr>
        <vertAlign val="superscript"/>
        <sz val="12"/>
        <color rgb="FFC00000"/>
        <rFont val="Tahoma"/>
        <family val="2"/>
      </rPr>
      <t>11</t>
    </r>
  </si>
  <si>
    <t>Nguyễn Thị Hồng Hoa</t>
  </si>
  <si>
    <r>
      <t>11A</t>
    </r>
    <r>
      <rPr>
        <vertAlign val="superscript"/>
        <sz val="12"/>
        <color rgb="FFC00000"/>
        <rFont val="Tahoma"/>
        <family val="2"/>
      </rPr>
      <t>12</t>
    </r>
  </si>
  <si>
    <t>Nguyễn Thị Thu Hằng</t>
  </si>
  <si>
    <r>
      <t>11A</t>
    </r>
    <r>
      <rPr>
        <vertAlign val="superscript"/>
        <sz val="12"/>
        <color rgb="FFC00000"/>
        <rFont val="Tahoma"/>
        <family val="2"/>
      </rPr>
      <t>13</t>
    </r>
  </si>
  <si>
    <t>Trần Như Yến Hoa</t>
  </si>
  <si>
    <r>
      <t>11A</t>
    </r>
    <r>
      <rPr>
        <vertAlign val="superscript"/>
        <sz val="12"/>
        <color rgb="FFC00000"/>
        <rFont val="Tahoma"/>
        <family val="2"/>
      </rPr>
      <t>14</t>
    </r>
  </si>
  <si>
    <t>Phạm Thị Nga</t>
  </si>
  <si>
    <r>
      <t>11A</t>
    </r>
    <r>
      <rPr>
        <vertAlign val="superscript"/>
        <sz val="12"/>
        <color rgb="FFC00000"/>
        <rFont val="Tahoma"/>
        <family val="2"/>
      </rPr>
      <t>15</t>
    </r>
  </si>
  <si>
    <t>Nguyễn Thị Thu Lan</t>
  </si>
  <si>
    <t>KẾT QUẢ THI ĐUA</t>
  </si>
  <si>
    <t>Từ ngày 24 / 12 / 2020 đến ngày 6 / 01 / 2021</t>
  </si>
  <si>
    <t>ĐIỂM TB 3 MẶT</t>
  </si>
  <si>
    <t>C. cần</t>
  </si>
  <si>
    <t>Kỉ luật</t>
  </si>
  <si>
    <t>Vệ sinh</t>
  </si>
  <si>
    <r>
      <t>10A</t>
    </r>
    <r>
      <rPr>
        <vertAlign val="superscript"/>
        <sz val="12"/>
        <color rgb="FFFF0000"/>
        <rFont val="Tahoma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</si>
</sst>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2"/>
      <color theme="1"/>
      <name val="Times New Roman"/>
      <family val="2"/>
    </font>
    <font>
      <b/>
      <sz val="16"/>
      <color indexed="8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b/>
      <sz val="12"/>
      <color theme="5" tint="-0.249977111117893"/>
      <name val="Arial"/>
      <family val="2"/>
    </font>
    <font>
      <b/>
      <sz val="12"/>
      <color theme="5" tint="-0.249977111117893"/>
      <name val="Tahoma"/>
      <family val="2"/>
    </font>
    <font>
      <b/>
      <sz val="9"/>
      <color indexed="10"/>
      <name val="Tahoma"/>
      <family val="2"/>
    </font>
    <font>
      <b/>
      <sz val="10"/>
      <color theme="5" tint="-0.249977111117893"/>
      <name val="Tahoma"/>
      <family val="2"/>
    </font>
    <font>
      <b/>
      <sz val="11"/>
      <color theme="5"/>
      <name val="Tahoma"/>
      <family val="2"/>
    </font>
    <font>
      <b/>
      <sz val="11"/>
      <color theme="5" tint="-0.249977111117893"/>
      <name val="Tahoma"/>
      <family val="2"/>
    </font>
    <font>
      <b/>
      <sz val="36"/>
      <color theme="1"/>
      <name val="Times New Roman"/>
      <family val="1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sz val="11"/>
      <color rgb="FF0033CC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2"/>
      <color indexed="17"/>
      <name val="Tahoma"/>
      <family val="2"/>
    </font>
    <font>
      <vertAlign val="superscript"/>
      <sz val="12"/>
      <color theme="5"/>
      <name val="Tahoma"/>
      <family val="2"/>
    </font>
    <font>
      <sz val="11"/>
      <color rgb="FF00B050"/>
      <name val="Tahoma"/>
      <family val="2"/>
    </font>
    <font>
      <b/>
      <sz val="28"/>
      <color theme="1"/>
      <name val="Times New Roman"/>
      <family val="1"/>
    </font>
    <font>
      <vertAlign val="superscript"/>
      <sz val="12"/>
      <color rgb="FFFF0000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1" fontId="13" fillId="0" borderId="10" xfId="0" applyNumberFormat="1" applyFont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2" fontId="3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2" fontId="3" fillId="0" borderId="12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2" fontId="3" fillId="0" borderId="13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/>
    </xf>
    <xf numFmtId="164" fontId="16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/>
    </xf>
    <xf numFmtId="0" fontId="19" fillId="0" borderId="12" xfId="0" applyFont="1" applyBorder="1" applyAlignment="1">
      <alignment vertical="center"/>
    </xf>
    <xf numFmtId="0" fontId="21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2" fontId="3" fillId="0" borderId="15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/>
    </xf>
    <xf numFmtId="164" fontId="16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21" fillId="0" borderId="13" xfId="0" applyFont="1" applyBorder="1"/>
    <xf numFmtId="0" fontId="24" fillId="0" borderId="6" xfId="0" applyFont="1" applyBorder="1" applyAlignment="1">
      <alignment vertical="center"/>
    </xf>
    <xf numFmtId="0" fontId="26" fillId="0" borderId="6" xfId="0" applyFont="1" applyBorder="1" applyAlignment="1">
      <alignment horizontal="left" vertical="center"/>
    </xf>
    <xf numFmtId="0" fontId="24" fillId="0" borderId="12" xfId="0" applyFont="1" applyBorder="1" applyAlignment="1">
      <alignment vertical="center"/>
    </xf>
    <xf numFmtId="0" fontId="26" fillId="0" borderId="12" xfId="0" applyFont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3" borderId="12" xfId="0" applyFont="1" applyFill="1" applyBorder="1" applyAlignment="1">
      <alignment vertical="center"/>
    </xf>
    <xf numFmtId="0" fontId="22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/>
    </xf>
    <xf numFmtId="0" fontId="26" fillId="0" borderId="15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2" fontId="16" fillId="0" borderId="6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2" fontId="16" fillId="0" borderId="12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/>
    </xf>
    <xf numFmtId="2" fontId="16" fillId="0" borderId="13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/>
    </xf>
    <xf numFmtId="2" fontId="16" fillId="0" borderId="15" xfId="0" applyNumberFormat="1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1">
    <cellStyle name="Normal" xfId="0" builtinId="0"/>
  </cellStyles>
  <dxfs count="9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/>
      </fill>
    </dxf>
    <dxf>
      <fill>
        <patternFill patternType="gray0625"/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gray0625"/>
      </fill>
    </dxf>
    <dxf>
      <fill>
        <patternFill patternType="gray0625"/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106136</xdr:colOff>
      <xdr:row>1</xdr:row>
      <xdr:rowOff>19050</xdr:rowOff>
    </xdr:from>
    <xdr:to>
      <xdr:col>1</xdr:col>
      <xdr:colOff>525236</xdr:colOff>
      <xdr:row>2</xdr:row>
      <xdr:rowOff>180975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106136" y="219075"/>
          <a:ext cx="1104900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18</a:t>
          </a:r>
        </a:p>
      </xdr:txBody>
    </xdr:sp>
    <xdr:clientData/>
  </xdr:twoCellAnchor>
  <xdr:twoCellAnchor>
    <xdr:from>
      <xdr:col>6</xdr:col>
      <xdr:colOff>647700</xdr:colOff>
      <xdr:row>1</xdr:row>
      <xdr:rowOff>38100</xdr:rowOff>
    </xdr:from>
    <xdr:to>
      <xdr:col>8</xdr:col>
      <xdr:colOff>647700</xdr:colOff>
      <xdr:row>2</xdr:row>
      <xdr:rowOff>133350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5524500" y="238125"/>
          <a:ext cx="137160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1 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\THI%20&#272;U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9"/>
      <sheetName val="T9"/>
      <sheetName val="W10"/>
      <sheetName val="T10"/>
      <sheetName val="HK1"/>
      <sheetName val="W11"/>
      <sheetName val="T11"/>
      <sheetName val="W12"/>
      <sheetName val="T12"/>
      <sheetName val="W1"/>
      <sheetName val="T1"/>
    </sheetNames>
    <sheetDataSet>
      <sheetData sheetId="0"/>
      <sheetData sheetId="1">
        <row r="5">
          <cell r="H5">
            <v>9.67</v>
          </cell>
        </row>
        <row r="6">
          <cell r="H6">
            <v>9.83</v>
          </cell>
        </row>
        <row r="7">
          <cell r="H7">
            <v>10</v>
          </cell>
        </row>
        <row r="8">
          <cell r="H8">
            <v>9.89</v>
          </cell>
        </row>
        <row r="9">
          <cell r="H9">
            <v>9.7799999999999994</v>
          </cell>
        </row>
        <row r="10">
          <cell r="H10">
            <v>8.9499999999999993</v>
          </cell>
        </row>
        <row r="11">
          <cell r="H11">
            <v>9.56</v>
          </cell>
        </row>
        <row r="12">
          <cell r="H12">
            <v>9.83</v>
          </cell>
        </row>
        <row r="13">
          <cell r="H13">
            <v>9.61</v>
          </cell>
        </row>
        <row r="14">
          <cell r="H14">
            <v>9.5</v>
          </cell>
        </row>
        <row r="15">
          <cell r="H15">
            <v>9.11</v>
          </cell>
        </row>
        <row r="16">
          <cell r="H16">
            <v>9.06</v>
          </cell>
        </row>
        <row r="17">
          <cell r="H17">
            <v>9.11</v>
          </cell>
        </row>
        <row r="18">
          <cell r="H18">
            <v>9.33</v>
          </cell>
        </row>
        <row r="19">
          <cell r="H19">
            <v>9.5</v>
          </cell>
        </row>
        <row r="20">
          <cell r="H20">
            <v>9.5</v>
          </cell>
        </row>
        <row r="21">
          <cell r="H21">
            <v>8.56</v>
          </cell>
        </row>
        <row r="22">
          <cell r="H22">
            <v>9.17</v>
          </cell>
        </row>
        <row r="23">
          <cell r="H23">
            <v>9.5</v>
          </cell>
        </row>
        <row r="24">
          <cell r="H24">
            <v>9.7200000000000006</v>
          </cell>
        </row>
        <row r="25">
          <cell r="H25">
            <v>9.67</v>
          </cell>
        </row>
        <row r="26">
          <cell r="H26">
            <v>9.89</v>
          </cell>
        </row>
        <row r="27">
          <cell r="H27">
            <v>9.56</v>
          </cell>
        </row>
        <row r="28">
          <cell r="H28">
            <v>8.83</v>
          </cell>
        </row>
        <row r="29">
          <cell r="H29">
            <v>9.39</v>
          </cell>
        </row>
        <row r="30">
          <cell r="H30">
            <v>9.11</v>
          </cell>
        </row>
        <row r="31">
          <cell r="H31">
            <v>9.56</v>
          </cell>
        </row>
        <row r="32">
          <cell r="H32">
            <v>9.11</v>
          </cell>
        </row>
        <row r="33">
          <cell r="H33">
            <v>9</v>
          </cell>
        </row>
        <row r="34">
          <cell r="H34">
            <v>9.2200000000000006</v>
          </cell>
        </row>
        <row r="35">
          <cell r="H35">
            <v>9.11</v>
          </cell>
        </row>
        <row r="36">
          <cell r="H36">
            <v>9.33</v>
          </cell>
        </row>
        <row r="37">
          <cell r="H37">
            <v>8.83</v>
          </cell>
        </row>
        <row r="38">
          <cell r="H38">
            <v>8.94</v>
          </cell>
        </row>
        <row r="39">
          <cell r="H39">
            <v>9.56</v>
          </cell>
        </row>
        <row r="40">
          <cell r="H40">
            <v>9.67</v>
          </cell>
        </row>
        <row r="41">
          <cell r="H41">
            <v>9.44</v>
          </cell>
        </row>
        <row r="42">
          <cell r="H42">
            <v>9.39</v>
          </cell>
        </row>
        <row r="43">
          <cell r="H43">
            <v>9.4499999999999993</v>
          </cell>
        </row>
        <row r="44">
          <cell r="H44">
            <v>9.5</v>
          </cell>
        </row>
        <row r="45">
          <cell r="H45">
            <v>9</v>
          </cell>
        </row>
        <row r="46">
          <cell r="H46">
            <v>9.44</v>
          </cell>
        </row>
        <row r="47">
          <cell r="H47">
            <v>9.56</v>
          </cell>
        </row>
        <row r="48">
          <cell r="H48">
            <v>9.06</v>
          </cell>
        </row>
        <row r="49">
          <cell r="H49">
            <v>9.0500000000000007</v>
          </cell>
        </row>
        <row r="50">
          <cell r="H50">
            <v>9.2200000000000006</v>
          </cell>
        </row>
        <row r="51">
          <cell r="H51">
            <v>9.7200000000000006</v>
          </cell>
        </row>
        <row r="52">
          <cell r="H52">
            <v>9.2799999999999994</v>
          </cell>
        </row>
        <row r="53">
          <cell r="H53">
            <v>9.67</v>
          </cell>
        </row>
        <row r="54">
          <cell r="H54">
            <v>9.44</v>
          </cell>
        </row>
        <row r="55">
          <cell r="H55">
            <v>8.83</v>
          </cell>
        </row>
      </sheetData>
      <sheetData sheetId="2"/>
      <sheetData sheetId="3">
        <row r="6">
          <cell r="H6">
            <v>9.6199999999999992</v>
          </cell>
        </row>
        <row r="7">
          <cell r="H7">
            <v>9.4600000000000009</v>
          </cell>
        </row>
        <row r="8">
          <cell r="H8">
            <v>9.7899999999999991</v>
          </cell>
        </row>
        <row r="9">
          <cell r="H9">
            <v>9.67</v>
          </cell>
        </row>
        <row r="10">
          <cell r="H10">
            <v>9.67</v>
          </cell>
        </row>
        <row r="11">
          <cell r="H11">
            <v>8.75</v>
          </cell>
        </row>
        <row r="12">
          <cell r="H12">
            <v>9.5399999999999991</v>
          </cell>
        </row>
        <row r="13">
          <cell r="H13">
            <v>9.75</v>
          </cell>
        </row>
        <row r="14">
          <cell r="H14">
            <v>9.33</v>
          </cell>
        </row>
        <row r="15">
          <cell r="H15">
            <v>9.67</v>
          </cell>
        </row>
        <row r="16">
          <cell r="H16">
            <v>9.2899999999999991</v>
          </cell>
        </row>
        <row r="17">
          <cell r="H17">
            <v>8.7899999999999991</v>
          </cell>
        </row>
        <row r="18">
          <cell r="H18">
            <v>9.2100000000000009</v>
          </cell>
        </row>
        <row r="19">
          <cell r="H19">
            <v>9.17</v>
          </cell>
        </row>
        <row r="20">
          <cell r="H20">
            <v>9.1300000000000008</v>
          </cell>
        </row>
        <row r="21">
          <cell r="H21">
            <v>9.92</v>
          </cell>
        </row>
        <row r="22">
          <cell r="H22">
            <v>9.83</v>
          </cell>
        </row>
        <row r="23">
          <cell r="H23">
            <v>9.34</v>
          </cell>
        </row>
        <row r="24">
          <cell r="H24">
            <v>9.25</v>
          </cell>
        </row>
        <row r="25">
          <cell r="H25">
            <v>9.4600000000000009</v>
          </cell>
        </row>
        <row r="26">
          <cell r="H26">
            <v>9.42</v>
          </cell>
        </row>
        <row r="27">
          <cell r="H27">
            <v>9.67</v>
          </cell>
        </row>
        <row r="28">
          <cell r="H28">
            <v>9.2899999999999991</v>
          </cell>
        </row>
        <row r="29">
          <cell r="H29">
            <v>9.58</v>
          </cell>
        </row>
        <row r="30">
          <cell r="H30">
            <v>9.5399999999999991</v>
          </cell>
        </row>
        <row r="31">
          <cell r="H31">
            <v>9.2899999999999991</v>
          </cell>
        </row>
        <row r="32">
          <cell r="H32">
            <v>9.5399999999999991</v>
          </cell>
        </row>
        <row r="33">
          <cell r="H33">
            <v>9.6300000000000008</v>
          </cell>
        </row>
        <row r="34">
          <cell r="H34">
            <v>9.67</v>
          </cell>
        </row>
        <row r="35">
          <cell r="H35">
            <v>8.9600000000000009</v>
          </cell>
        </row>
        <row r="36">
          <cell r="H36">
            <v>9.33</v>
          </cell>
        </row>
        <row r="37">
          <cell r="H37">
            <v>9.67</v>
          </cell>
        </row>
        <row r="38">
          <cell r="H38">
            <v>9</v>
          </cell>
        </row>
        <row r="39">
          <cell r="H39">
            <v>9.4600000000000009</v>
          </cell>
        </row>
        <row r="40">
          <cell r="H40">
            <v>9.58</v>
          </cell>
        </row>
        <row r="41">
          <cell r="H41">
            <v>9.3800000000000008</v>
          </cell>
        </row>
        <row r="42">
          <cell r="H42">
            <v>9.5</v>
          </cell>
        </row>
        <row r="43">
          <cell r="H43">
            <v>9.5399999999999991</v>
          </cell>
        </row>
        <row r="44">
          <cell r="H44">
            <v>9.83</v>
          </cell>
        </row>
        <row r="45">
          <cell r="H45">
            <v>9.42</v>
          </cell>
        </row>
        <row r="46">
          <cell r="H46">
            <v>8.8800000000000008</v>
          </cell>
        </row>
        <row r="47">
          <cell r="H47">
            <v>9</v>
          </cell>
        </row>
        <row r="48">
          <cell r="H48">
            <v>9.08</v>
          </cell>
        </row>
        <row r="49">
          <cell r="H49">
            <v>9.2100000000000009</v>
          </cell>
        </row>
        <row r="50">
          <cell r="H50">
            <v>9.25</v>
          </cell>
        </row>
        <row r="51">
          <cell r="H51">
            <v>9.1300000000000008</v>
          </cell>
        </row>
        <row r="52">
          <cell r="H52">
            <v>9.5</v>
          </cell>
        </row>
        <row r="53">
          <cell r="H53">
            <v>9.3800000000000008</v>
          </cell>
        </row>
        <row r="54">
          <cell r="H54">
            <v>9.17</v>
          </cell>
        </row>
        <row r="55">
          <cell r="H55">
            <v>9.0399999999999991</v>
          </cell>
        </row>
        <row r="56">
          <cell r="H56">
            <v>9.0399999999999991</v>
          </cell>
        </row>
      </sheetData>
      <sheetData sheetId="4"/>
      <sheetData sheetId="5"/>
      <sheetData sheetId="6">
        <row r="6">
          <cell r="H6">
            <v>9.84</v>
          </cell>
        </row>
        <row r="7">
          <cell r="H7">
            <v>9.75</v>
          </cell>
        </row>
        <row r="8">
          <cell r="H8">
            <v>9.84</v>
          </cell>
        </row>
        <row r="9">
          <cell r="H9">
            <v>9.7899999999999991</v>
          </cell>
        </row>
        <row r="10">
          <cell r="H10">
            <v>9.3800000000000008</v>
          </cell>
        </row>
        <row r="11">
          <cell r="H11">
            <v>9.17</v>
          </cell>
        </row>
        <row r="12">
          <cell r="H12">
            <v>9.4600000000000009</v>
          </cell>
        </row>
        <row r="13">
          <cell r="H13">
            <v>9.9600000000000009</v>
          </cell>
        </row>
        <row r="14">
          <cell r="H14">
            <v>9.7100000000000009</v>
          </cell>
        </row>
        <row r="15">
          <cell r="H15">
            <v>9.3800000000000008</v>
          </cell>
        </row>
        <row r="16">
          <cell r="H16">
            <v>9.6300000000000008</v>
          </cell>
        </row>
        <row r="17">
          <cell r="H17">
            <v>9.2899999999999991</v>
          </cell>
        </row>
        <row r="18">
          <cell r="H18">
            <v>8.9600000000000009</v>
          </cell>
        </row>
        <row r="19">
          <cell r="H19">
            <v>9.2100000000000009</v>
          </cell>
        </row>
        <row r="20">
          <cell r="H20">
            <v>9</v>
          </cell>
        </row>
        <row r="21">
          <cell r="H21">
            <v>9.75</v>
          </cell>
        </row>
        <row r="22">
          <cell r="H22">
            <v>9.34</v>
          </cell>
        </row>
        <row r="23">
          <cell r="H23">
            <v>9.1300000000000008</v>
          </cell>
        </row>
        <row r="24">
          <cell r="H24">
            <v>9.2899999999999991</v>
          </cell>
        </row>
        <row r="25">
          <cell r="H25">
            <v>9.7100000000000009</v>
          </cell>
        </row>
        <row r="26">
          <cell r="H26">
            <v>9.7100000000000009</v>
          </cell>
        </row>
        <row r="27">
          <cell r="H27">
            <v>9.4600000000000009</v>
          </cell>
        </row>
        <row r="28">
          <cell r="H28">
            <v>9.33</v>
          </cell>
        </row>
        <row r="29">
          <cell r="H29">
            <v>9.1300000000000008</v>
          </cell>
        </row>
        <row r="30">
          <cell r="H30">
            <v>9.2100000000000009</v>
          </cell>
        </row>
        <row r="31">
          <cell r="H31">
            <v>9.5</v>
          </cell>
        </row>
        <row r="32">
          <cell r="H32">
            <v>9.42</v>
          </cell>
        </row>
        <row r="33">
          <cell r="H33">
            <v>9.42</v>
          </cell>
        </row>
        <row r="34">
          <cell r="H34">
            <v>9.5</v>
          </cell>
        </row>
        <row r="35">
          <cell r="H35">
            <v>9.1300000000000008</v>
          </cell>
        </row>
        <row r="36">
          <cell r="H36">
            <v>9.59</v>
          </cell>
        </row>
        <row r="37">
          <cell r="H37">
            <v>9.58</v>
          </cell>
        </row>
        <row r="38">
          <cell r="H38">
            <v>8.9600000000000009</v>
          </cell>
        </row>
        <row r="39">
          <cell r="H39">
            <v>9.5399999999999991</v>
          </cell>
        </row>
        <row r="40">
          <cell r="H40">
            <v>9.92</v>
          </cell>
        </row>
        <row r="41">
          <cell r="H41">
            <v>9.7899999999999991</v>
          </cell>
        </row>
        <row r="42">
          <cell r="H42">
            <v>9.5399999999999991</v>
          </cell>
        </row>
        <row r="43">
          <cell r="H43">
            <v>9.67</v>
          </cell>
        </row>
        <row r="44">
          <cell r="H44">
            <v>9.6300000000000008</v>
          </cell>
        </row>
        <row r="45">
          <cell r="H45">
            <v>9.2100000000000009</v>
          </cell>
        </row>
        <row r="46">
          <cell r="H46">
            <v>9.3000000000000007</v>
          </cell>
        </row>
        <row r="47">
          <cell r="H47">
            <v>9.34</v>
          </cell>
        </row>
        <row r="48">
          <cell r="H48">
            <v>8.8800000000000008</v>
          </cell>
        </row>
        <row r="49">
          <cell r="H49">
            <v>9.08</v>
          </cell>
        </row>
        <row r="50">
          <cell r="H50">
            <v>8.9600000000000009</v>
          </cell>
        </row>
        <row r="51">
          <cell r="H51">
            <v>9.17</v>
          </cell>
        </row>
        <row r="52">
          <cell r="H52">
            <v>9.75</v>
          </cell>
        </row>
        <row r="53">
          <cell r="H53">
            <v>9.17</v>
          </cell>
        </row>
        <row r="54">
          <cell r="H54">
            <v>9.08</v>
          </cell>
        </row>
        <row r="55">
          <cell r="H55">
            <v>9.3800000000000008</v>
          </cell>
        </row>
        <row r="56">
          <cell r="H56">
            <v>8.6300000000000008</v>
          </cell>
        </row>
      </sheetData>
      <sheetData sheetId="7"/>
      <sheetData sheetId="8">
        <row r="6">
          <cell r="H6">
            <v>9.7899999999999991</v>
          </cell>
        </row>
        <row r="7">
          <cell r="H7">
            <v>9.7100000000000009</v>
          </cell>
        </row>
        <row r="8">
          <cell r="H8">
            <v>9.92</v>
          </cell>
        </row>
        <row r="9">
          <cell r="H9">
            <v>9.7100000000000009</v>
          </cell>
        </row>
        <row r="10">
          <cell r="H10">
            <v>9.7100000000000009</v>
          </cell>
        </row>
        <row r="11">
          <cell r="H11">
            <v>8.17</v>
          </cell>
        </row>
        <row r="12">
          <cell r="H12">
            <v>9.2899999999999991</v>
          </cell>
        </row>
        <row r="13">
          <cell r="H13">
            <v>9.8800000000000008</v>
          </cell>
        </row>
        <row r="14">
          <cell r="H14">
            <v>9.7100000000000009</v>
          </cell>
        </row>
        <row r="15">
          <cell r="H15">
            <v>9.2100000000000009</v>
          </cell>
        </row>
        <row r="16">
          <cell r="H16">
            <v>9.25</v>
          </cell>
        </row>
        <row r="17">
          <cell r="H17">
            <v>8.8800000000000008</v>
          </cell>
        </row>
        <row r="18">
          <cell r="H18">
            <v>8.9600000000000009</v>
          </cell>
        </row>
        <row r="19">
          <cell r="H19">
            <v>9.5</v>
          </cell>
        </row>
        <row r="20">
          <cell r="H20">
            <v>9.5399999999999991</v>
          </cell>
        </row>
        <row r="21">
          <cell r="H21">
            <v>9.75</v>
          </cell>
        </row>
        <row r="22">
          <cell r="H22">
            <v>9.3800000000000008</v>
          </cell>
        </row>
        <row r="23">
          <cell r="H23">
            <v>9.0399999999999991</v>
          </cell>
        </row>
        <row r="24">
          <cell r="H24">
            <v>9.75</v>
          </cell>
        </row>
        <row r="25">
          <cell r="H25">
            <v>9.67</v>
          </cell>
        </row>
        <row r="26">
          <cell r="H26">
            <v>9.7899999999999991</v>
          </cell>
        </row>
        <row r="27">
          <cell r="H27">
            <v>9.4600000000000009</v>
          </cell>
        </row>
        <row r="28">
          <cell r="H28">
            <v>9.84</v>
          </cell>
        </row>
        <row r="29">
          <cell r="H29">
            <v>9.6300000000000008</v>
          </cell>
        </row>
        <row r="30">
          <cell r="H30">
            <v>9.5399999999999991</v>
          </cell>
        </row>
        <row r="31">
          <cell r="H31">
            <v>9</v>
          </cell>
        </row>
        <row r="32">
          <cell r="H32">
            <v>9.2899999999999991</v>
          </cell>
        </row>
        <row r="33">
          <cell r="H33">
            <v>9.7100000000000009</v>
          </cell>
        </row>
        <row r="34">
          <cell r="H34">
            <v>9.42</v>
          </cell>
        </row>
        <row r="35">
          <cell r="H35">
            <v>9</v>
          </cell>
        </row>
        <row r="36">
          <cell r="H36">
            <v>9.25</v>
          </cell>
        </row>
        <row r="37">
          <cell r="H37">
            <v>9.7100000000000009</v>
          </cell>
        </row>
        <row r="38">
          <cell r="H38">
            <v>8.83</v>
          </cell>
        </row>
        <row r="39">
          <cell r="H39">
            <v>9.33</v>
          </cell>
        </row>
        <row r="40">
          <cell r="H40">
            <v>9.67</v>
          </cell>
        </row>
        <row r="41">
          <cell r="H41">
            <v>9.6199999999999992</v>
          </cell>
        </row>
        <row r="42">
          <cell r="H42">
            <v>9.5</v>
          </cell>
        </row>
        <row r="43">
          <cell r="H43">
            <v>9.58</v>
          </cell>
        </row>
        <row r="44">
          <cell r="H44">
            <v>9.75</v>
          </cell>
        </row>
        <row r="45">
          <cell r="H45">
            <v>9.25</v>
          </cell>
        </row>
        <row r="46">
          <cell r="H46">
            <v>8.92</v>
          </cell>
        </row>
        <row r="47">
          <cell r="H47">
            <v>9.2100000000000009</v>
          </cell>
        </row>
        <row r="48">
          <cell r="H48">
            <v>9.4600000000000009</v>
          </cell>
        </row>
        <row r="49">
          <cell r="H49">
            <v>9.33</v>
          </cell>
        </row>
        <row r="50">
          <cell r="H50">
            <v>9.3000000000000007</v>
          </cell>
        </row>
        <row r="51">
          <cell r="H51">
            <v>9.33</v>
          </cell>
        </row>
        <row r="52">
          <cell r="H52">
            <v>9.5399999999999991</v>
          </cell>
        </row>
        <row r="53">
          <cell r="H53">
            <v>9.0399999999999991</v>
          </cell>
        </row>
        <row r="54">
          <cell r="H54">
            <v>9.4600000000000009</v>
          </cell>
        </row>
        <row r="55">
          <cell r="H55">
            <v>9.0399999999999991</v>
          </cell>
        </row>
        <row r="56">
          <cell r="H56">
            <v>8.75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5" workbookViewId="0">
      <selection activeCell="M8" sqref="M8"/>
    </sheetView>
  </sheetViews>
  <sheetFormatPr defaultRowHeight="15.75" x14ac:dyDescent="0.25"/>
  <cols>
    <col min="2" max="2" width="6.25" customWidth="1"/>
    <col min="3" max="3" width="23.625" bestFit="1" customWidth="1"/>
    <col min="4" max="7" width="7.625" customWidth="1"/>
    <col min="8" max="8" width="8.625" customWidth="1"/>
    <col min="9" max="9" width="6.375" customWidth="1"/>
    <col min="10" max="10" width="8.25" customWidth="1"/>
  </cols>
  <sheetData>
    <row r="1" spans="1:10" x14ac:dyDescent="0.25">
      <c r="A1" t="s">
        <v>0</v>
      </c>
    </row>
    <row r="2" spans="1:10" ht="19.5" x14ac:dyDescent="0.25">
      <c r="A2" s="1"/>
      <c r="B2" s="1"/>
      <c r="C2" s="2" t="s">
        <v>1</v>
      </c>
      <c r="D2" s="2"/>
      <c r="E2" s="2"/>
      <c r="F2" s="2"/>
      <c r="G2" s="2"/>
      <c r="H2" s="2"/>
      <c r="I2" s="2"/>
      <c r="J2" s="3"/>
    </row>
    <row r="3" spans="1:10" x14ac:dyDescent="0.25">
      <c r="A3" s="4"/>
      <c r="B3" s="4"/>
      <c r="C3" s="5" t="s">
        <v>2</v>
      </c>
      <c r="D3" s="5"/>
      <c r="E3" s="5"/>
      <c r="F3" s="5"/>
      <c r="G3" s="5"/>
      <c r="H3" s="5"/>
      <c r="I3" s="5"/>
      <c r="J3" s="3"/>
    </row>
    <row r="4" spans="1:10" x14ac:dyDescent="0.25">
      <c r="A4" s="6" t="s">
        <v>3</v>
      </c>
      <c r="B4" s="7" t="s">
        <v>4</v>
      </c>
      <c r="C4" s="7" t="s">
        <v>5</v>
      </c>
      <c r="D4" s="8" t="s">
        <v>6</v>
      </c>
      <c r="E4" s="9"/>
      <c r="F4" s="9"/>
      <c r="G4" s="10"/>
      <c r="H4" s="11" t="s">
        <v>7</v>
      </c>
      <c r="I4" s="12" t="s">
        <v>8</v>
      </c>
      <c r="J4" s="13"/>
    </row>
    <row r="5" spans="1:10" x14ac:dyDescent="0.25">
      <c r="A5" s="14"/>
      <c r="B5" s="15"/>
      <c r="C5" s="15"/>
      <c r="D5" s="16">
        <v>9</v>
      </c>
      <c r="E5" s="17">
        <v>10</v>
      </c>
      <c r="F5" s="17">
        <v>11</v>
      </c>
      <c r="G5" s="17">
        <v>12</v>
      </c>
      <c r="H5" s="18"/>
      <c r="I5" s="19" t="s">
        <v>9</v>
      </c>
      <c r="J5" s="20" t="s">
        <v>10</v>
      </c>
    </row>
    <row r="6" spans="1:10" ht="17.25" x14ac:dyDescent="0.25">
      <c r="A6" s="21" t="s">
        <v>11</v>
      </c>
      <c r="B6" s="22" t="s">
        <v>12</v>
      </c>
      <c r="C6" s="23" t="s">
        <v>13</v>
      </c>
      <c r="D6" s="24">
        <f>[1]T9!H5</f>
        <v>9.67</v>
      </c>
      <c r="E6" s="25">
        <f>[1]T10!H6</f>
        <v>9.6199999999999992</v>
      </c>
      <c r="F6" s="25">
        <f>[1]T11!H6</f>
        <v>9.84</v>
      </c>
      <c r="G6" s="25">
        <f>[1]T12!H6</f>
        <v>9.7899999999999991</v>
      </c>
      <c r="H6" s="26">
        <f xml:space="preserve"> ROUND(AVERAGE(D6:G6),2)</f>
        <v>9.73</v>
      </c>
      <c r="I6" s="27">
        <f>RANK(H6,$H$6:$H$25)</f>
        <v>4</v>
      </c>
      <c r="J6" s="27">
        <f>RANK(H6,$H$6:$H$56)</f>
        <v>4</v>
      </c>
    </row>
    <row r="7" spans="1:10" ht="17.25" x14ac:dyDescent="0.25">
      <c r="A7" s="28"/>
      <c r="B7" s="29" t="s">
        <v>14</v>
      </c>
      <c r="C7" s="30" t="s">
        <v>15</v>
      </c>
      <c r="D7" s="31">
        <f>[1]T9!H6</f>
        <v>9.83</v>
      </c>
      <c r="E7" s="32">
        <f>[1]T10!H7</f>
        <v>9.4600000000000009</v>
      </c>
      <c r="F7" s="32">
        <f>[1]T11!H7</f>
        <v>9.75</v>
      </c>
      <c r="G7" s="32">
        <f>[1]T12!H7</f>
        <v>9.7100000000000009</v>
      </c>
      <c r="H7" s="26">
        <f t="shared" ref="H7:H56" si="0" xml:space="preserve"> ROUND(AVERAGE(D7:G7),2)</f>
        <v>9.69</v>
      </c>
      <c r="I7" s="27">
        <f t="shared" ref="I7:I25" si="1">RANK(H7,$H$6:$H$25)</f>
        <v>6</v>
      </c>
      <c r="J7" s="27">
        <f t="shared" ref="J7:J56" si="2">RANK(H7,$H$6:$H$56)</f>
        <v>6</v>
      </c>
    </row>
    <row r="8" spans="1:10" ht="17.25" x14ac:dyDescent="0.25">
      <c r="A8" s="28"/>
      <c r="B8" s="29" t="s">
        <v>16</v>
      </c>
      <c r="C8" s="30" t="s">
        <v>17</v>
      </c>
      <c r="D8" s="31">
        <f>[1]T9!H7</f>
        <v>10</v>
      </c>
      <c r="E8" s="32">
        <f>[1]T10!H8</f>
        <v>9.7899999999999991</v>
      </c>
      <c r="F8" s="32">
        <f>[1]T11!H8</f>
        <v>9.84</v>
      </c>
      <c r="G8" s="32">
        <f>[1]T12!H8</f>
        <v>9.92</v>
      </c>
      <c r="H8" s="26">
        <f t="shared" si="0"/>
        <v>9.89</v>
      </c>
      <c r="I8" s="27">
        <f t="shared" si="1"/>
        <v>1</v>
      </c>
      <c r="J8" s="27">
        <f t="shared" si="2"/>
        <v>1</v>
      </c>
    </row>
    <row r="9" spans="1:10" ht="17.25" x14ac:dyDescent="0.25">
      <c r="A9" s="28"/>
      <c r="B9" s="29" t="s">
        <v>18</v>
      </c>
      <c r="C9" s="30" t="s">
        <v>19</v>
      </c>
      <c r="D9" s="31">
        <f>[1]T9!H8</f>
        <v>9.89</v>
      </c>
      <c r="E9" s="32">
        <f>[1]T10!H9</f>
        <v>9.67</v>
      </c>
      <c r="F9" s="32">
        <f>[1]T11!H9</f>
        <v>9.7899999999999991</v>
      </c>
      <c r="G9" s="32">
        <f>[1]T12!H9</f>
        <v>9.7100000000000009</v>
      </c>
      <c r="H9" s="26">
        <f t="shared" si="0"/>
        <v>9.77</v>
      </c>
      <c r="I9" s="27">
        <f t="shared" si="1"/>
        <v>3</v>
      </c>
      <c r="J9" s="27">
        <f t="shared" si="2"/>
        <v>3</v>
      </c>
    </row>
    <row r="10" spans="1:10" ht="17.25" x14ac:dyDescent="0.25">
      <c r="A10" s="28"/>
      <c r="B10" s="29" t="s">
        <v>20</v>
      </c>
      <c r="C10" s="30" t="s">
        <v>21</v>
      </c>
      <c r="D10" s="31">
        <f>[1]T9!H9</f>
        <v>9.7799999999999994</v>
      </c>
      <c r="E10" s="32">
        <f>[1]T10!H10</f>
        <v>9.67</v>
      </c>
      <c r="F10" s="32">
        <f>[1]T11!H10</f>
        <v>9.3800000000000008</v>
      </c>
      <c r="G10" s="32">
        <f>[1]T12!H10</f>
        <v>9.7100000000000009</v>
      </c>
      <c r="H10" s="26">
        <f t="shared" si="0"/>
        <v>9.64</v>
      </c>
      <c r="I10" s="27">
        <f t="shared" si="1"/>
        <v>7</v>
      </c>
      <c r="J10" s="27">
        <f t="shared" si="2"/>
        <v>10</v>
      </c>
    </row>
    <row r="11" spans="1:10" ht="17.25" x14ac:dyDescent="0.25">
      <c r="A11" s="28"/>
      <c r="B11" s="29" t="s">
        <v>22</v>
      </c>
      <c r="C11" s="30" t="s">
        <v>23</v>
      </c>
      <c r="D11" s="31">
        <f>[1]T9!H10</f>
        <v>8.9499999999999993</v>
      </c>
      <c r="E11" s="32">
        <f>[1]T10!H11</f>
        <v>8.75</v>
      </c>
      <c r="F11" s="32">
        <f>[1]T11!H11</f>
        <v>9.17</v>
      </c>
      <c r="G11" s="32">
        <f>[1]T12!H11</f>
        <v>8.17</v>
      </c>
      <c r="H11" s="26">
        <f t="shared" si="0"/>
        <v>8.76</v>
      </c>
      <c r="I11" s="27">
        <f t="shared" si="1"/>
        <v>20</v>
      </c>
      <c r="J11" s="27">
        <f t="shared" si="2"/>
        <v>51</v>
      </c>
    </row>
    <row r="12" spans="1:10" ht="17.25" x14ac:dyDescent="0.25">
      <c r="A12" s="28"/>
      <c r="B12" s="29" t="s">
        <v>24</v>
      </c>
      <c r="C12" s="30" t="s">
        <v>25</v>
      </c>
      <c r="D12" s="31">
        <f>[1]T9!H11</f>
        <v>9.56</v>
      </c>
      <c r="E12" s="32">
        <f>[1]T10!H12</f>
        <v>9.5399999999999991</v>
      </c>
      <c r="F12" s="32">
        <f>[1]T11!H12</f>
        <v>9.4600000000000009</v>
      </c>
      <c r="G12" s="32">
        <f>[1]T12!H12</f>
        <v>9.2899999999999991</v>
      </c>
      <c r="H12" s="26">
        <f t="shared" si="0"/>
        <v>9.4600000000000009</v>
      </c>
      <c r="I12" s="27">
        <f t="shared" si="1"/>
        <v>10</v>
      </c>
      <c r="J12" s="27">
        <f t="shared" si="2"/>
        <v>21</v>
      </c>
    </row>
    <row r="13" spans="1:10" ht="17.25" x14ac:dyDescent="0.25">
      <c r="A13" s="28"/>
      <c r="B13" s="29" t="s">
        <v>26</v>
      </c>
      <c r="C13" s="30" t="s">
        <v>27</v>
      </c>
      <c r="D13" s="31">
        <f>[1]T9!H12</f>
        <v>9.83</v>
      </c>
      <c r="E13" s="32">
        <f>[1]T10!H13</f>
        <v>9.75</v>
      </c>
      <c r="F13" s="32">
        <f>[1]T11!H13</f>
        <v>9.9600000000000009</v>
      </c>
      <c r="G13" s="32">
        <f>[1]T12!H13</f>
        <v>9.8800000000000008</v>
      </c>
      <c r="H13" s="26">
        <f t="shared" si="0"/>
        <v>9.86</v>
      </c>
      <c r="I13" s="27">
        <f t="shared" si="1"/>
        <v>2</v>
      </c>
      <c r="J13" s="27">
        <f t="shared" si="2"/>
        <v>2</v>
      </c>
    </row>
    <row r="14" spans="1:10" ht="17.25" x14ac:dyDescent="0.25">
      <c r="A14" s="28"/>
      <c r="B14" s="29" t="s">
        <v>28</v>
      </c>
      <c r="C14" s="30" t="s">
        <v>29</v>
      </c>
      <c r="D14" s="31">
        <f>[1]T9!H13</f>
        <v>9.61</v>
      </c>
      <c r="E14" s="32">
        <f>[1]T10!H14</f>
        <v>9.33</v>
      </c>
      <c r="F14" s="32">
        <f>[1]T11!H14</f>
        <v>9.7100000000000009</v>
      </c>
      <c r="G14" s="32">
        <f>[1]T12!H14</f>
        <v>9.7100000000000009</v>
      </c>
      <c r="H14" s="26">
        <f t="shared" si="0"/>
        <v>9.59</v>
      </c>
      <c r="I14" s="27">
        <f t="shared" si="1"/>
        <v>9</v>
      </c>
      <c r="J14" s="27">
        <f t="shared" si="2"/>
        <v>15</v>
      </c>
    </row>
    <row r="15" spans="1:10" ht="17.25" x14ac:dyDescent="0.25">
      <c r="A15" s="28"/>
      <c r="B15" s="29" t="s">
        <v>30</v>
      </c>
      <c r="C15" s="30" t="s">
        <v>31</v>
      </c>
      <c r="D15" s="31">
        <f>[1]T9!H14</f>
        <v>9.5</v>
      </c>
      <c r="E15" s="32">
        <f>[1]T10!H15</f>
        <v>9.67</v>
      </c>
      <c r="F15" s="32">
        <f>[1]T11!H15</f>
        <v>9.3800000000000008</v>
      </c>
      <c r="G15" s="32">
        <f>[1]T12!H15</f>
        <v>9.2100000000000009</v>
      </c>
      <c r="H15" s="26">
        <f t="shared" si="0"/>
        <v>9.44</v>
      </c>
      <c r="I15" s="27">
        <f t="shared" si="1"/>
        <v>12</v>
      </c>
      <c r="J15" s="27">
        <f t="shared" si="2"/>
        <v>24</v>
      </c>
    </row>
    <row r="16" spans="1:10" ht="17.25" x14ac:dyDescent="0.25">
      <c r="A16" s="28"/>
      <c r="B16" s="29" t="s">
        <v>32</v>
      </c>
      <c r="C16" s="30" t="s">
        <v>33</v>
      </c>
      <c r="D16" s="31">
        <f>[1]T9!H15</f>
        <v>9.11</v>
      </c>
      <c r="E16" s="32">
        <f>[1]T10!H16</f>
        <v>9.2899999999999991</v>
      </c>
      <c r="F16" s="32">
        <f>[1]T11!H16</f>
        <v>9.6300000000000008</v>
      </c>
      <c r="G16" s="32">
        <f>[1]T12!H16</f>
        <v>9.25</v>
      </c>
      <c r="H16" s="26">
        <f t="shared" si="0"/>
        <v>9.32</v>
      </c>
      <c r="I16" s="27">
        <f t="shared" si="1"/>
        <v>13</v>
      </c>
      <c r="J16" s="27">
        <f t="shared" si="2"/>
        <v>29</v>
      </c>
    </row>
    <row r="17" spans="1:10" ht="17.25" x14ac:dyDescent="0.25">
      <c r="A17" s="28"/>
      <c r="B17" s="29" t="s">
        <v>34</v>
      </c>
      <c r="C17" s="30" t="s">
        <v>35</v>
      </c>
      <c r="D17" s="31">
        <f>[1]T9!H16</f>
        <v>9.06</v>
      </c>
      <c r="E17" s="32">
        <f>[1]T10!H17</f>
        <v>8.7899999999999991</v>
      </c>
      <c r="F17" s="32">
        <f>[1]T11!H17</f>
        <v>9.2899999999999991</v>
      </c>
      <c r="G17" s="32">
        <f>[1]T12!H17</f>
        <v>8.8800000000000008</v>
      </c>
      <c r="H17" s="26">
        <f t="shared" si="0"/>
        <v>9.01</v>
      </c>
      <c r="I17" s="27">
        <f t="shared" si="1"/>
        <v>19</v>
      </c>
      <c r="J17" s="27">
        <f t="shared" si="2"/>
        <v>48</v>
      </c>
    </row>
    <row r="18" spans="1:10" ht="17.25" x14ac:dyDescent="0.25">
      <c r="A18" s="28"/>
      <c r="B18" s="29" t="s">
        <v>36</v>
      </c>
      <c r="C18" s="30" t="s">
        <v>37</v>
      </c>
      <c r="D18" s="31">
        <f>[1]T9!H17</f>
        <v>9.11</v>
      </c>
      <c r="E18" s="32">
        <f>[1]T10!H18</f>
        <v>9.2100000000000009</v>
      </c>
      <c r="F18" s="32">
        <f>[1]T11!H18</f>
        <v>8.9600000000000009</v>
      </c>
      <c r="G18" s="32">
        <f>[1]T12!H18</f>
        <v>8.9600000000000009</v>
      </c>
      <c r="H18" s="26">
        <f t="shared" si="0"/>
        <v>9.06</v>
      </c>
      <c r="I18" s="27">
        <f t="shared" si="1"/>
        <v>18</v>
      </c>
      <c r="J18" s="27">
        <f t="shared" si="2"/>
        <v>46</v>
      </c>
    </row>
    <row r="19" spans="1:10" ht="17.25" x14ac:dyDescent="0.25">
      <c r="A19" s="28"/>
      <c r="B19" s="29" t="s">
        <v>38</v>
      </c>
      <c r="C19" s="30" t="s">
        <v>39</v>
      </c>
      <c r="D19" s="31">
        <f>[1]T9!H18</f>
        <v>9.33</v>
      </c>
      <c r="E19" s="32">
        <f>[1]T10!H19</f>
        <v>9.17</v>
      </c>
      <c r="F19" s="32">
        <f>[1]T11!H19</f>
        <v>9.2100000000000009</v>
      </c>
      <c r="G19" s="32">
        <f>[1]T12!H19</f>
        <v>9.5</v>
      </c>
      <c r="H19" s="26">
        <f t="shared" si="0"/>
        <v>9.3000000000000007</v>
      </c>
      <c r="I19" s="27">
        <f t="shared" si="1"/>
        <v>14</v>
      </c>
      <c r="J19" s="27">
        <f t="shared" si="2"/>
        <v>32</v>
      </c>
    </row>
    <row r="20" spans="1:10" ht="17.25" x14ac:dyDescent="0.25">
      <c r="A20" s="28"/>
      <c r="B20" s="29" t="s">
        <v>40</v>
      </c>
      <c r="C20" s="30" t="s">
        <v>41</v>
      </c>
      <c r="D20" s="31">
        <f>[1]T9!H19</f>
        <v>9.5</v>
      </c>
      <c r="E20" s="32">
        <f>[1]T10!H20</f>
        <v>9.1300000000000008</v>
      </c>
      <c r="F20" s="32">
        <f>[1]T11!H20</f>
        <v>9</v>
      </c>
      <c r="G20" s="32">
        <f>[1]T12!H20</f>
        <v>9.5399999999999991</v>
      </c>
      <c r="H20" s="26">
        <f t="shared" si="0"/>
        <v>9.2899999999999991</v>
      </c>
      <c r="I20" s="27">
        <f t="shared" si="1"/>
        <v>15</v>
      </c>
      <c r="J20" s="27">
        <f t="shared" si="2"/>
        <v>33</v>
      </c>
    </row>
    <row r="21" spans="1:10" ht="17.25" x14ac:dyDescent="0.25">
      <c r="A21" s="28"/>
      <c r="B21" s="29" t="s">
        <v>42</v>
      </c>
      <c r="C21" s="30" t="s">
        <v>43</v>
      </c>
      <c r="D21" s="31">
        <f>[1]T9!H20</f>
        <v>9.5</v>
      </c>
      <c r="E21" s="32">
        <f>[1]T10!H21</f>
        <v>9.92</v>
      </c>
      <c r="F21" s="32">
        <f>[1]T11!H21</f>
        <v>9.75</v>
      </c>
      <c r="G21" s="32">
        <f>[1]T12!H21</f>
        <v>9.75</v>
      </c>
      <c r="H21" s="26">
        <f t="shared" si="0"/>
        <v>9.73</v>
      </c>
      <c r="I21" s="27">
        <f t="shared" si="1"/>
        <v>4</v>
      </c>
      <c r="J21" s="27">
        <f t="shared" si="2"/>
        <v>4</v>
      </c>
    </row>
    <row r="22" spans="1:10" ht="17.25" x14ac:dyDescent="0.25">
      <c r="A22" s="28"/>
      <c r="B22" s="29" t="s">
        <v>44</v>
      </c>
      <c r="C22" s="30" t="s">
        <v>45</v>
      </c>
      <c r="D22" s="31">
        <f>[1]T9!H21</f>
        <v>8.56</v>
      </c>
      <c r="E22" s="32">
        <f>[1]T10!H22</f>
        <v>9.83</v>
      </c>
      <c r="F22" s="32">
        <f>[1]T11!H22</f>
        <v>9.34</v>
      </c>
      <c r="G22" s="32">
        <f>[1]T12!H22</f>
        <v>9.3800000000000008</v>
      </c>
      <c r="H22" s="26">
        <f t="shared" si="0"/>
        <v>9.2799999999999994</v>
      </c>
      <c r="I22" s="27">
        <f t="shared" si="1"/>
        <v>16</v>
      </c>
      <c r="J22" s="27">
        <f t="shared" si="2"/>
        <v>35</v>
      </c>
    </row>
    <row r="23" spans="1:10" ht="17.25" x14ac:dyDescent="0.25">
      <c r="A23" s="28"/>
      <c r="B23" s="29" t="s">
        <v>46</v>
      </c>
      <c r="C23" s="30" t="s">
        <v>47</v>
      </c>
      <c r="D23" s="31">
        <f>[1]T9!H22</f>
        <v>9.17</v>
      </c>
      <c r="E23" s="32">
        <f>[1]T10!H23</f>
        <v>9.34</v>
      </c>
      <c r="F23" s="32">
        <f>[1]T11!H23</f>
        <v>9.1300000000000008</v>
      </c>
      <c r="G23" s="32">
        <f>[1]T12!H23</f>
        <v>9.0399999999999991</v>
      </c>
      <c r="H23" s="26">
        <f t="shared" si="0"/>
        <v>9.17</v>
      </c>
      <c r="I23" s="27">
        <f t="shared" si="1"/>
        <v>17</v>
      </c>
      <c r="J23" s="27">
        <f t="shared" si="2"/>
        <v>42</v>
      </c>
    </row>
    <row r="24" spans="1:10" ht="17.25" x14ac:dyDescent="0.25">
      <c r="A24" s="28"/>
      <c r="B24" s="29" t="s">
        <v>48</v>
      </c>
      <c r="C24" s="30" t="s">
        <v>49</v>
      </c>
      <c r="D24" s="31">
        <f>[1]T9!H23</f>
        <v>9.5</v>
      </c>
      <c r="E24" s="32">
        <f>[1]T10!H24</f>
        <v>9.25</v>
      </c>
      <c r="F24" s="32">
        <f>[1]T11!H24</f>
        <v>9.2899999999999991</v>
      </c>
      <c r="G24" s="32">
        <f>[1]T12!H24</f>
        <v>9.75</v>
      </c>
      <c r="H24" s="26">
        <f t="shared" si="0"/>
        <v>9.4499999999999993</v>
      </c>
      <c r="I24" s="27">
        <f t="shared" si="1"/>
        <v>11</v>
      </c>
      <c r="J24" s="27">
        <f t="shared" si="2"/>
        <v>22</v>
      </c>
    </row>
    <row r="25" spans="1:10" ht="18" thickBot="1" x14ac:dyDescent="0.3">
      <c r="A25" s="28"/>
      <c r="B25" s="33" t="s">
        <v>50</v>
      </c>
      <c r="C25" s="34" t="s">
        <v>51</v>
      </c>
      <c r="D25" s="35">
        <f>[1]T9!H24</f>
        <v>9.7200000000000006</v>
      </c>
      <c r="E25" s="36">
        <f>[1]T10!H25</f>
        <v>9.4600000000000009</v>
      </c>
      <c r="F25" s="36">
        <f>[1]T11!H25</f>
        <v>9.7100000000000009</v>
      </c>
      <c r="G25" s="36">
        <f>[1]T12!H25</f>
        <v>9.67</v>
      </c>
      <c r="H25" s="37">
        <f t="shared" si="0"/>
        <v>9.64</v>
      </c>
      <c r="I25" s="38">
        <f t="shared" si="1"/>
        <v>7</v>
      </c>
      <c r="J25" s="38">
        <f t="shared" si="2"/>
        <v>10</v>
      </c>
    </row>
    <row r="26" spans="1:10" ht="18" thickTop="1" x14ac:dyDescent="0.25">
      <c r="A26" s="28"/>
      <c r="B26" s="39" t="s">
        <v>52</v>
      </c>
      <c r="C26" s="40" t="s">
        <v>53</v>
      </c>
      <c r="D26" s="41">
        <f>[1]T9!H25</f>
        <v>9.67</v>
      </c>
      <c r="E26" s="42">
        <f>[1]T10!H26</f>
        <v>9.42</v>
      </c>
      <c r="F26" s="42">
        <f>[1]T11!H26</f>
        <v>9.7100000000000009</v>
      </c>
      <c r="G26" s="42">
        <f>[1]T12!H26</f>
        <v>9.7899999999999991</v>
      </c>
      <c r="H26" s="26">
        <f t="shared" si="0"/>
        <v>9.65</v>
      </c>
      <c r="I26" s="27">
        <f>RANK(H26,$H$26:$H$41)</f>
        <v>2</v>
      </c>
      <c r="J26" s="27">
        <f t="shared" si="2"/>
        <v>9</v>
      </c>
    </row>
    <row r="27" spans="1:10" ht="17.25" x14ac:dyDescent="0.25">
      <c r="A27" s="28"/>
      <c r="B27" s="43" t="s">
        <v>54</v>
      </c>
      <c r="C27" s="44" t="s">
        <v>55</v>
      </c>
      <c r="D27" s="31">
        <f>[1]T9!H26</f>
        <v>9.89</v>
      </c>
      <c r="E27" s="32">
        <f>[1]T10!H27</f>
        <v>9.67</v>
      </c>
      <c r="F27" s="32">
        <f>[1]T11!H27</f>
        <v>9.4600000000000009</v>
      </c>
      <c r="G27" s="32">
        <f>[1]T12!H27</f>
        <v>9.4600000000000009</v>
      </c>
      <c r="H27" s="26">
        <f t="shared" si="0"/>
        <v>9.6199999999999992</v>
      </c>
      <c r="I27" s="27">
        <f t="shared" ref="I27:I41" si="3">RANK(H27,$H$26:$H$41)</f>
        <v>3</v>
      </c>
      <c r="J27" s="27">
        <f t="shared" si="2"/>
        <v>13</v>
      </c>
    </row>
    <row r="28" spans="1:10" ht="17.25" x14ac:dyDescent="0.25">
      <c r="A28" s="28"/>
      <c r="B28" s="43" t="s">
        <v>56</v>
      </c>
      <c r="C28" s="44" t="s">
        <v>57</v>
      </c>
      <c r="D28" s="31">
        <f>[1]T9!H27</f>
        <v>9.56</v>
      </c>
      <c r="E28" s="32">
        <f>[1]T10!H28</f>
        <v>9.2899999999999991</v>
      </c>
      <c r="F28" s="32">
        <f>[1]T11!H28</f>
        <v>9.33</v>
      </c>
      <c r="G28" s="32">
        <f>[1]T12!H28</f>
        <v>9.84</v>
      </c>
      <c r="H28" s="26">
        <f t="shared" si="0"/>
        <v>9.51</v>
      </c>
      <c r="I28" s="27">
        <f t="shared" si="3"/>
        <v>6</v>
      </c>
      <c r="J28" s="27">
        <f t="shared" si="2"/>
        <v>18</v>
      </c>
    </row>
    <row r="29" spans="1:10" ht="17.25" x14ac:dyDescent="0.25">
      <c r="A29" s="28"/>
      <c r="B29" s="43" t="s">
        <v>58</v>
      </c>
      <c r="C29" s="44" t="s">
        <v>59</v>
      </c>
      <c r="D29" s="31">
        <f>[1]T9!H28</f>
        <v>8.83</v>
      </c>
      <c r="E29" s="32">
        <f>[1]T10!H29</f>
        <v>9.58</v>
      </c>
      <c r="F29" s="32">
        <f>[1]T11!H29</f>
        <v>9.1300000000000008</v>
      </c>
      <c r="G29" s="32">
        <f>[1]T12!H29</f>
        <v>9.6300000000000008</v>
      </c>
      <c r="H29" s="26">
        <f t="shared" si="0"/>
        <v>9.2899999999999991</v>
      </c>
      <c r="I29" s="27">
        <f t="shared" si="3"/>
        <v>13</v>
      </c>
      <c r="J29" s="27">
        <f t="shared" si="2"/>
        <v>33</v>
      </c>
    </row>
    <row r="30" spans="1:10" ht="18" thickBot="1" x14ac:dyDescent="0.3">
      <c r="A30" s="45"/>
      <c r="B30" s="46" t="s">
        <v>60</v>
      </c>
      <c r="C30" s="47" t="s">
        <v>61</v>
      </c>
      <c r="D30" s="48">
        <f>[1]T9!H29</f>
        <v>9.39</v>
      </c>
      <c r="E30" s="49">
        <f>[1]T10!H30</f>
        <v>9.5399999999999991</v>
      </c>
      <c r="F30" s="49">
        <f>[1]T11!H30</f>
        <v>9.2100000000000009</v>
      </c>
      <c r="G30" s="49">
        <f>[1]T12!H30</f>
        <v>9.5399999999999991</v>
      </c>
      <c r="H30" s="50">
        <f t="shared" si="0"/>
        <v>9.42</v>
      </c>
      <c r="I30" s="51">
        <f t="shared" si="3"/>
        <v>9</v>
      </c>
      <c r="J30" s="51">
        <f t="shared" si="2"/>
        <v>25</v>
      </c>
    </row>
    <row r="31" spans="1:10" ht="17.25" x14ac:dyDescent="0.25">
      <c r="A31" s="52" t="s">
        <v>62</v>
      </c>
      <c r="B31" s="39" t="s">
        <v>63</v>
      </c>
      <c r="C31" s="53" t="s">
        <v>64</v>
      </c>
      <c r="D31" s="41">
        <f>[1]T9!H30</f>
        <v>9.11</v>
      </c>
      <c r="E31" s="42">
        <f>[1]T10!H31</f>
        <v>9.2899999999999991</v>
      </c>
      <c r="F31" s="42">
        <f>[1]T11!H31</f>
        <v>9.5</v>
      </c>
      <c r="G31" s="42">
        <f>[1]T12!H31</f>
        <v>9</v>
      </c>
      <c r="H31" s="26">
        <f t="shared" si="0"/>
        <v>9.23</v>
      </c>
      <c r="I31" s="27">
        <f t="shared" si="3"/>
        <v>14</v>
      </c>
      <c r="J31" s="27">
        <f t="shared" si="2"/>
        <v>38</v>
      </c>
    </row>
    <row r="32" spans="1:10" ht="17.25" x14ac:dyDescent="0.25">
      <c r="A32" s="54"/>
      <c r="B32" s="43" t="s">
        <v>65</v>
      </c>
      <c r="C32" s="44" t="s">
        <v>66</v>
      </c>
      <c r="D32" s="31">
        <f>[1]T9!H31</f>
        <v>9.56</v>
      </c>
      <c r="E32" s="32">
        <f>[1]T10!H32</f>
        <v>9.5399999999999991</v>
      </c>
      <c r="F32" s="32">
        <f>[1]T11!H32</f>
        <v>9.42</v>
      </c>
      <c r="G32" s="32">
        <f>[1]T12!H32</f>
        <v>9.2899999999999991</v>
      </c>
      <c r="H32" s="26">
        <f t="shared" si="0"/>
        <v>9.4499999999999993</v>
      </c>
      <c r="I32" s="27">
        <f t="shared" si="3"/>
        <v>8</v>
      </c>
      <c r="J32" s="27">
        <f t="shared" si="2"/>
        <v>22</v>
      </c>
    </row>
    <row r="33" spans="1:10" ht="17.25" x14ac:dyDescent="0.25">
      <c r="A33" s="54"/>
      <c r="B33" s="43" t="s">
        <v>67</v>
      </c>
      <c r="C33" s="44" t="s">
        <v>68</v>
      </c>
      <c r="D33" s="31">
        <f>[1]T9!H32</f>
        <v>9.11</v>
      </c>
      <c r="E33" s="32">
        <f>[1]T10!H33</f>
        <v>9.6300000000000008</v>
      </c>
      <c r="F33" s="32">
        <f>[1]T11!H33</f>
        <v>9.42</v>
      </c>
      <c r="G33" s="32">
        <f>[1]T12!H33</f>
        <v>9.7100000000000009</v>
      </c>
      <c r="H33" s="26">
        <f t="shared" si="0"/>
        <v>9.4700000000000006</v>
      </c>
      <c r="I33" s="27">
        <f t="shared" si="3"/>
        <v>7</v>
      </c>
      <c r="J33" s="27">
        <f t="shared" si="2"/>
        <v>20</v>
      </c>
    </row>
    <row r="34" spans="1:10" ht="17.25" x14ac:dyDescent="0.25">
      <c r="A34" s="54"/>
      <c r="B34" s="43" t="s">
        <v>69</v>
      </c>
      <c r="C34" s="55" t="s">
        <v>70</v>
      </c>
      <c r="D34" s="31">
        <f>[1]T9!H33</f>
        <v>9</v>
      </c>
      <c r="E34" s="32">
        <f>[1]T10!H34</f>
        <v>9.67</v>
      </c>
      <c r="F34" s="32">
        <f>[1]T11!H34</f>
        <v>9.5</v>
      </c>
      <c r="G34" s="32">
        <f>[1]T12!H34</f>
        <v>9.42</v>
      </c>
      <c r="H34" s="26">
        <f t="shared" si="0"/>
        <v>9.4</v>
      </c>
      <c r="I34" s="27">
        <f t="shared" si="3"/>
        <v>10</v>
      </c>
      <c r="J34" s="27">
        <f t="shared" si="2"/>
        <v>26</v>
      </c>
    </row>
    <row r="35" spans="1:10" ht="17.25" x14ac:dyDescent="0.25">
      <c r="A35" s="54"/>
      <c r="B35" s="43" t="s">
        <v>71</v>
      </c>
      <c r="C35" s="55" t="s">
        <v>72</v>
      </c>
      <c r="D35" s="31">
        <f>[1]T9!H34</f>
        <v>9.2200000000000006</v>
      </c>
      <c r="E35" s="32">
        <f>[1]T10!H35</f>
        <v>8.9600000000000009</v>
      </c>
      <c r="F35" s="32">
        <f>[1]T11!H35</f>
        <v>9.1300000000000008</v>
      </c>
      <c r="G35" s="32">
        <f>[1]T12!H35</f>
        <v>9</v>
      </c>
      <c r="H35" s="26">
        <f t="shared" si="0"/>
        <v>9.08</v>
      </c>
      <c r="I35" s="27">
        <f t="shared" si="3"/>
        <v>15</v>
      </c>
      <c r="J35" s="27">
        <f t="shared" si="2"/>
        <v>45</v>
      </c>
    </row>
    <row r="36" spans="1:10" ht="17.25" x14ac:dyDescent="0.25">
      <c r="A36" s="54"/>
      <c r="B36" s="43" t="s">
        <v>73</v>
      </c>
      <c r="C36" s="44" t="s">
        <v>74</v>
      </c>
      <c r="D36" s="31">
        <f>[1]T9!H35</f>
        <v>9.11</v>
      </c>
      <c r="E36" s="32">
        <f>[1]T10!H36</f>
        <v>9.33</v>
      </c>
      <c r="F36" s="32">
        <f>[1]T11!H36</f>
        <v>9.59</v>
      </c>
      <c r="G36" s="32">
        <f>[1]T12!H36</f>
        <v>9.25</v>
      </c>
      <c r="H36" s="26">
        <f t="shared" si="0"/>
        <v>9.32</v>
      </c>
      <c r="I36" s="27">
        <f t="shared" si="3"/>
        <v>11</v>
      </c>
      <c r="J36" s="27">
        <f t="shared" si="2"/>
        <v>29</v>
      </c>
    </row>
    <row r="37" spans="1:10" ht="17.25" x14ac:dyDescent="0.25">
      <c r="A37" s="54"/>
      <c r="B37" s="43" t="s">
        <v>75</v>
      </c>
      <c r="C37" s="44" t="s">
        <v>76</v>
      </c>
      <c r="D37" s="31">
        <f>[1]T9!H36</f>
        <v>9.33</v>
      </c>
      <c r="E37" s="32">
        <f>[1]T10!H37</f>
        <v>9.67</v>
      </c>
      <c r="F37" s="32">
        <f>[1]T11!H37</f>
        <v>9.58</v>
      </c>
      <c r="G37" s="32">
        <f>[1]T12!H37</f>
        <v>9.7100000000000009</v>
      </c>
      <c r="H37" s="26">
        <f t="shared" si="0"/>
        <v>9.57</v>
      </c>
      <c r="I37" s="27">
        <f t="shared" si="3"/>
        <v>5</v>
      </c>
      <c r="J37" s="27">
        <f t="shared" si="2"/>
        <v>16</v>
      </c>
    </row>
    <row r="38" spans="1:10" ht="17.25" x14ac:dyDescent="0.25">
      <c r="A38" s="54"/>
      <c r="B38" s="43" t="s">
        <v>77</v>
      </c>
      <c r="C38" s="44" t="s">
        <v>78</v>
      </c>
      <c r="D38" s="31">
        <f>[1]T9!H37</f>
        <v>8.83</v>
      </c>
      <c r="E38" s="32">
        <f>[1]T10!H38</f>
        <v>9</v>
      </c>
      <c r="F38" s="32">
        <f>[1]T11!H38</f>
        <v>8.9600000000000009</v>
      </c>
      <c r="G38" s="32">
        <f>[1]T12!H38</f>
        <v>8.83</v>
      </c>
      <c r="H38" s="26">
        <f t="shared" si="0"/>
        <v>8.91</v>
      </c>
      <c r="I38" s="27">
        <f t="shared" si="3"/>
        <v>16</v>
      </c>
      <c r="J38" s="27">
        <f t="shared" si="2"/>
        <v>49</v>
      </c>
    </row>
    <row r="39" spans="1:10" ht="17.25" x14ac:dyDescent="0.25">
      <c r="A39" s="54"/>
      <c r="B39" s="43" t="s">
        <v>79</v>
      </c>
      <c r="C39" s="44" t="s">
        <v>80</v>
      </c>
      <c r="D39" s="31">
        <f>[1]T9!H38</f>
        <v>8.94</v>
      </c>
      <c r="E39" s="32">
        <f>[1]T10!H39</f>
        <v>9.4600000000000009</v>
      </c>
      <c r="F39" s="32">
        <f>[1]T11!H39</f>
        <v>9.5399999999999991</v>
      </c>
      <c r="G39" s="32">
        <f>[1]T12!H39</f>
        <v>9.33</v>
      </c>
      <c r="H39" s="26">
        <f t="shared" si="0"/>
        <v>9.32</v>
      </c>
      <c r="I39" s="27">
        <f t="shared" si="3"/>
        <v>11</v>
      </c>
      <c r="J39" s="27">
        <f t="shared" si="2"/>
        <v>29</v>
      </c>
    </row>
    <row r="40" spans="1:10" ht="17.25" x14ac:dyDescent="0.25">
      <c r="A40" s="54"/>
      <c r="B40" s="43" t="s">
        <v>81</v>
      </c>
      <c r="C40" s="44" t="s">
        <v>82</v>
      </c>
      <c r="D40" s="31">
        <f>[1]T9!H39</f>
        <v>9.56</v>
      </c>
      <c r="E40" s="32">
        <f>[1]T10!H40</f>
        <v>9.58</v>
      </c>
      <c r="F40" s="32">
        <f>[1]T11!H40</f>
        <v>9.92</v>
      </c>
      <c r="G40" s="32">
        <f>[1]T12!H40</f>
        <v>9.67</v>
      </c>
      <c r="H40" s="26">
        <f t="shared" si="0"/>
        <v>9.68</v>
      </c>
      <c r="I40" s="27">
        <f t="shared" si="3"/>
        <v>1</v>
      </c>
      <c r="J40" s="27">
        <f t="shared" si="2"/>
        <v>7</v>
      </c>
    </row>
    <row r="41" spans="1:10" ht="18" thickBot="1" x14ac:dyDescent="0.3">
      <c r="A41" s="54"/>
      <c r="B41" s="56" t="s">
        <v>83</v>
      </c>
      <c r="C41" s="57" t="s">
        <v>84</v>
      </c>
      <c r="D41" s="35">
        <f>[1]T9!H40</f>
        <v>9.67</v>
      </c>
      <c r="E41" s="36">
        <f>[1]T10!H41</f>
        <v>9.3800000000000008</v>
      </c>
      <c r="F41" s="36">
        <f>[1]T11!H41</f>
        <v>9.7899999999999991</v>
      </c>
      <c r="G41" s="36">
        <f>[1]T12!H41</f>
        <v>9.6199999999999992</v>
      </c>
      <c r="H41" s="37">
        <f t="shared" si="0"/>
        <v>9.6199999999999992</v>
      </c>
      <c r="I41" s="38">
        <f t="shared" si="3"/>
        <v>3</v>
      </c>
      <c r="J41" s="38">
        <f t="shared" si="2"/>
        <v>13</v>
      </c>
    </row>
    <row r="42" spans="1:10" ht="18" thickTop="1" x14ac:dyDescent="0.25">
      <c r="A42" s="54"/>
      <c r="B42" s="58" t="s">
        <v>85</v>
      </c>
      <c r="C42" s="59" t="s">
        <v>86</v>
      </c>
      <c r="D42" s="41">
        <f>[1]T9!H41</f>
        <v>9.44</v>
      </c>
      <c r="E42" s="42">
        <f>[1]T10!H42</f>
        <v>9.5</v>
      </c>
      <c r="F42" s="42">
        <f>[1]T11!H42</f>
        <v>9.5399999999999991</v>
      </c>
      <c r="G42" s="42">
        <f>[1]T12!H42</f>
        <v>9.5</v>
      </c>
      <c r="H42" s="26">
        <f t="shared" si="0"/>
        <v>9.5</v>
      </c>
      <c r="I42" s="27">
        <f>RANK(H42,$H$42:$H$56)</f>
        <v>4</v>
      </c>
      <c r="J42" s="27">
        <f t="shared" si="2"/>
        <v>19</v>
      </c>
    </row>
    <row r="43" spans="1:10" x14ac:dyDescent="0.25">
      <c r="A43" s="54"/>
      <c r="B43" s="60" t="s">
        <v>87</v>
      </c>
      <c r="C43" s="61" t="s">
        <v>88</v>
      </c>
      <c r="D43" s="31">
        <f>[1]T9!H42</f>
        <v>9.39</v>
      </c>
      <c r="E43" s="32">
        <f>[1]T10!H43</f>
        <v>9.5399999999999991</v>
      </c>
      <c r="F43" s="32">
        <f>[1]T11!H43</f>
        <v>9.67</v>
      </c>
      <c r="G43" s="32">
        <f>[1]T12!H43</f>
        <v>9.58</v>
      </c>
      <c r="H43" s="26">
        <f t="shared" si="0"/>
        <v>9.5500000000000007</v>
      </c>
      <c r="I43" s="27">
        <f t="shared" ref="I43:I56" si="4">RANK(H43,$H$42:$H$56)</f>
        <v>3</v>
      </c>
      <c r="J43" s="27">
        <f t="shared" si="2"/>
        <v>17</v>
      </c>
    </row>
    <row r="44" spans="1:10" ht="17.25" x14ac:dyDescent="0.25">
      <c r="A44" s="54"/>
      <c r="B44" s="60" t="s">
        <v>89</v>
      </c>
      <c r="C44" s="61" t="s">
        <v>90</v>
      </c>
      <c r="D44" s="31">
        <f>[1]T9!H43</f>
        <v>9.4499999999999993</v>
      </c>
      <c r="E44" s="32">
        <f>[1]T10!H44</f>
        <v>9.83</v>
      </c>
      <c r="F44" s="32">
        <f>[1]T11!H44</f>
        <v>9.6300000000000008</v>
      </c>
      <c r="G44" s="32">
        <f>[1]T12!H44</f>
        <v>9.75</v>
      </c>
      <c r="H44" s="26">
        <f t="shared" si="0"/>
        <v>9.67</v>
      </c>
      <c r="I44" s="27">
        <f t="shared" si="4"/>
        <v>1</v>
      </c>
      <c r="J44" s="27">
        <f t="shared" si="2"/>
        <v>8</v>
      </c>
    </row>
    <row r="45" spans="1:10" ht="17.25" x14ac:dyDescent="0.25">
      <c r="A45" s="54"/>
      <c r="B45" s="60" t="s">
        <v>91</v>
      </c>
      <c r="C45" s="62" t="s">
        <v>92</v>
      </c>
      <c r="D45" s="31">
        <f>[1]T9!H44</f>
        <v>9.5</v>
      </c>
      <c r="E45" s="32">
        <f>[1]T10!H45</f>
        <v>9.42</v>
      </c>
      <c r="F45" s="32">
        <f>[1]T11!H45</f>
        <v>9.2100000000000009</v>
      </c>
      <c r="G45" s="32">
        <f>[1]T12!H45</f>
        <v>9.25</v>
      </c>
      <c r="H45" s="26">
        <f t="shared" si="0"/>
        <v>9.35</v>
      </c>
      <c r="I45" s="27">
        <f t="shared" si="4"/>
        <v>5</v>
      </c>
      <c r="J45" s="27">
        <f t="shared" si="2"/>
        <v>27</v>
      </c>
    </row>
    <row r="46" spans="1:10" ht="17.25" x14ac:dyDescent="0.25">
      <c r="A46" s="54"/>
      <c r="B46" s="60" t="s">
        <v>93</v>
      </c>
      <c r="C46" s="61" t="s">
        <v>94</v>
      </c>
      <c r="D46" s="31">
        <f>[1]T9!H45</f>
        <v>9</v>
      </c>
      <c r="E46" s="32">
        <f>[1]T10!H46</f>
        <v>8.8800000000000008</v>
      </c>
      <c r="F46" s="32">
        <f>[1]T11!H46</f>
        <v>9.3000000000000007</v>
      </c>
      <c r="G46" s="32">
        <f>[1]T12!H46</f>
        <v>8.92</v>
      </c>
      <c r="H46" s="26">
        <f t="shared" si="0"/>
        <v>9.0299999999999994</v>
      </c>
      <c r="I46" s="27">
        <f t="shared" si="4"/>
        <v>14</v>
      </c>
      <c r="J46" s="27">
        <f t="shared" si="2"/>
        <v>47</v>
      </c>
    </row>
    <row r="47" spans="1:10" ht="17.25" x14ac:dyDescent="0.25">
      <c r="A47" s="54"/>
      <c r="B47" s="60" t="s">
        <v>95</v>
      </c>
      <c r="C47" s="61" t="s">
        <v>96</v>
      </c>
      <c r="D47" s="31">
        <f>[1]T9!H46</f>
        <v>9.44</v>
      </c>
      <c r="E47" s="32">
        <f>[1]T10!H47</f>
        <v>9</v>
      </c>
      <c r="F47" s="32">
        <f>[1]T11!H47</f>
        <v>9.34</v>
      </c>
      <c r="G47" s="32">
        <f>[1]T12!H47</f>
        <v>9.2100000000000009</v>
      </c>
      <c r="H47" s="26">
        <f t="shared" si="0"/>
        <v>9.25</v>
      </c>
      <c r="I47" s="27">
        <f t="shared" si="4"/>
        <v>7</v>
      </c>
      <c r="J47" s="27">
        <f t="shared" si="2"/>
        <v>36</v>
      </c>
    </row>
    <row r="48" spans="1:10" ht="17.25" x14ac:dyDescent="0.25">
      <c r="A48" s="54"/>
      <c r="B48" s="60" t="s">
        <v>97</v>
      </c>
      <c r="C48" s="61" t="s">
        <v>98</v>
      </c>
      <c r="D48" s="31">
        <f>[1]T9!H47</f>
        <v>9.56</v>
      </c>
      <c r="E48" s="32">
        <f>[1]T10!H48</f>
        <v>9.08</v>
      </c>
      <c r="F48" s="32">
        <f>[1]T11!H48</f>
        <v>8.8800000000000008</v>
      </c>
      <c r="G48" s="32">
        <f>[1]T12!H48</f>
        <v>9.4600000000000009</v>
      </c>
      <c r="H48" s="26">
        <f t="shared" si="0"/>
        <v>9.25</v>
      </c>
      <c r="I48" s="27">
        <f t="shared" si="4"/>
        <v>7</v>
      </c>
      <c r="J48" s="27">
        <f t="shared" si="2"/>
        <v>36</v>
      </c>
    </row>
    <row r="49" spans="1:10" ht="17.25" x14ac:dyDescent="0.25">
      <c r="A49" s="54"/>
      <c r="B49" s="60" t="s">
        <v>99</v>
      </c>
      <c r="C49" s="61" t="s">
        <v>100</v>
      </c>
      <c r="D49" s="31">
        <f>[1]T9!H48</f>
        <v>9.06</v>
      </c>
      <c r="E49" s="32">
        <f>[1]T10!H49</f>
        <v>9.2100000000000009</v>
      </c>
      <c r="F49" s="32">
        <f>[1]T11!H49</f>
        <v>9.08</v>
      </c>
      <c r="G49" s="32">
        <f>[1]T12!H49</f>
        <v>9.33</v>
      </c>
      <c r="H49" s="26">
        <f t="shared" si="0"/>
        <v>9.17</v>
      </c>
      <c r="I49" s="27">
        <f t="shared" si="4"/>
        <v>12</v>
      </c>
      <c r="J49" s="27">
        <f t="shared" si="2"/>
        <v>42</v>
      </c>
    </row>
    <row r="50" spans="1:10" ht="17.25" x14ac:dyDescent="0.25">
      <c r="A50" s="54"/>
      <c r="B50" s="60" t="s">
        <v>101</v>
      </c>
      <c r="C50" s="61" t="s">
        <v>102</v>
      </c>
      <c r="D50" s="31">
        <f>[1]T9!H49</f>
        <v>9.0500000000000007</v>
      </c>
      <c r="E50" s="32">
        <f>[1]T10!H50</f>
        <v>9.25</v>
      </c>
      <c r="F50" s="32">
        <f>[1]T11!H50</f>
        <v>8.9600000000000009</v>
      </c>
      <c r="G50" s="32">
        <f>[1]T12!H50</f>
        <v>9.3000000000000007</v>
      </c>
      <c r="H50" s="26">
        <f t="shared" si="0"/>
        <v>9.14</v>
      </c>
      <c r="I50" s="27">
        <f t="shared" si="4"/>
        <v>13</v>
      </c>
      <c r="J50" s="27">
        <f t="shared" si="2"/>
        <v>44</v>
      </c>
    </row>
    <row r="51" spans="1:10" ht="17.25" x14ac:dyDescent="0.25">
      <c r="A51" s="54"/>
      <c r="B51" s="60" t="s">
        <v>103</v>
      </c>
      <c r="C51" s="61" t="s">
        <v>104</v>
      </c>
      <c r="D51" s="31">
        <f>[1]T9!H50</f>
        <v>9.2200000000000006</v>
      </c>
      <c r="E51" s="32">
        <f>[1]T10!H51</f>
        <v>9.1300000000000008</v>
      </c>
      <c r="F51" s="32">
        <f>[1]T11!H51</f>
        <v>9.17</v>
      </c>
      <c r="G51" s="32">
        <f>[1]T12!H51</f>
        <v>9.33</v>
      </c>
      <c r="H51" s="26">
        <f t="shared" si="0"/>
        <v>9.2100000000000009</v>
      </c>
      <c r="I51" s="27">
        <f t="shared" si="4"/>
        <v>11</v>
      </c>
      <c r="J51" s="27">
        <f t="shared" si="2"/>
        <v>41</v>
      </c>
    </row>
    <row r="52" spans="1:10" ht="17.25" x14ac:dyDescent="0.25">
      <c r="A52" s="54"/>
      <c r="B52" s="60" t="s">
        <v>105</v>
      </c>
      <c r="C52" s="62" t="s">
        <v>106</v>
      </c>
      <c r="D52" s="31">
        <f>[1]T9!H51</f>
        <v>9.7200000000000006</v>
      </c>
      <c r="E52" s="32">
        <f>[1]T10!H52</f>
        <v>9.5</v>
      </c>
      <c r="F52" s="32">
        <f>[1]T11!H52</f>
        <v>9.75</v>
      </c>
      <c r="G52" s="32">
        <f>[1]T12!H52</f>
        <v>9.5399999999999991</v>
      </c>
      <c r="H52" s="26">
        <f t="shared" si="0"/>
        <v>9.6300000000000008</v>
      </c>
      <c r="I52" s="27">
        <f t="shared" si="4"/>
        <v>2</v>
      </c>
      <c r="J52" s="27">
        <f t="shared" si="2"/>
        <v>12</v>
      </c>
    </row>
    <row r="53" spans="1:10" ht="17.25" x14ac:dyDescent="0.25">
      <c r="A53" s="54"/>
      <c r="B53" s="60" t="s">
        <v>107</v>
      </c>
      <c r="C53" s="63" t="s">
        <v>108</v>
      </c>
      <c r="D53" s="31">
        <f>[1]T9!H52</f>
        <v>9.2799999999999994</v>
      </c>
      <c r="E53" s="32">
        <f>[1]T10!H53</f>
        <v>9.3800000000000008</v>
      </c>
      <c r="F53" s="32">
        <f>[1]T11!H53</f>
        <v>9.17</v>
      </c>
      <c r="G53" s="32">
        <f>[1]T12!H53</f>
        <v>9.0399999999999991</v>
      </c>
      <c r="H53" s="26">
        <f t="shared" si="0"/>
        <v>9.2200000000000006</v>
      </c>
      <c r="I53" s="27">
        <f t="shared" si="4"/>
        <v>10</v>
      </c>
      <c r="J53" s="27">
        <f t="shared" si="2"/>
        <v>40</v>
      </c>
    </row>
    <row r="54" spans="1:10" ht="17.25" x14ac:dyDescent="0.25">
      <c r="A54" s="54"/>
      <c r="B54" s="60" t="s">
        <v>109</v>
      </c>
      <c r="C54" s="61" t="s">
        <v>110</v>
      </c>
      <c r="D54" s="31">
        <f>[1]T9!H53</f>
        <v>9.67</v>
      </c>
      <c r="E54" s="32">
        <f>[1]T10!H54</f>
        <v>9.17</v>
      </c>
      <c r="F54" s="32">
        <f>[1]T11!H54</f>
        <v>9.08</v>
      </c>
      <c r="G54" s="32">
        <f>[1]T12!H54</f>
        <v>9.4600000000000009</v>
      </c>
      <c r="H54" s="26">
        <f t="shared" si="0"/>
        <v>9.35</v>
      </c>
      <c r="I54" s="27">
        <f t="shared" si="4"/>
        <v>5</v>
      </c>
      <c r="J54" s="27">
        <f t="shared" si="2"/>
        <v>27</v>
      </c>
    </row>
    <row r="55" spans="1:10" ht="17.25" x14ac:dyDescent="0.25">
      <c r="A55" s="54"/>
      <c r="B55" s="60" t="s">
        <v>111</v>
      </c>
      <c r="C55" s="61" t="s">
        <v>112</v>
      </c>
      <c r="D55" s="31">
        <f>[1]T9!H54</f>
        <v>9.44</v>
      </c>
      <c r="E55" s="32">
        <f>[1]T10!H55</f>
        <v>9.0399999999999991</v>
      </c>
      <c r="F55" s="32">
        <f>[1]T11!H55</f>
        <v>9.3800000000000008</v>
      </c>
      <c r="G55" s="32">
        <f>[1]T12!H55</f>
        <v>9.0399999999999991</v>
      </c>
      <c r="H55" s="26">
        <f t="shared" si="0"/>
        <v>9.23</v>
      </c>
      <c r="I55" s="27">
        <f t="shared" si="4"/>
        <v>9</v>
      </c>
      <c r="J55" s="27">
        <f t="shared" si="2"/>
        <v>38</v>
      </c>
    </row>
    <row r="56" spans="1:10" ht="18" thickBot="1" x14ac:dyDescent="0.3">
      <c r="A56" s="64"/>
      <c r="B56" s="65" t="s">
        <v>113</v>
      </c>
      <c r="C56" s="66" t="s">
        <v>114</v>
      </c>
      <c r="D56" s="48">
        <f>[1]T9!H55</f>
        <v>8.83</v>
      </c>
      <c r="E56" s="49">
        <f>[1]T10!H56</f>
        <v>9.0399999999999991</v>
      </c>
      <c r="F56" s="49">
        <f>[1]T11!H56</f>
        <v>8.6300000000000008</v>
      </c>
      <c r="G56" s="49">
        <f>[1]T12!H56</f>
        <v>8.75</v>
      </c>
      <c r="H56" s="50">
        <f t="shared" si="0"/>
        <v>8.81</v>
      </c>
      <c r="I56" s="51">
        <f t="shared" si="4"/>
        <v>15</v>
      </c>
      <c r="J56" s="51">
        <f t="shared" si="2"/>
        <v>50</v>
      </c>
    </row>
  </sheetData>
  <mergeCells count="10">
    <mergeCell ref="A6:A30"/>
    <mergeCell ref="A31:A56"/>
    <mergeCell ref="C2:I2"/>
    <mergeCell ref="C3:I3"/>
    <mergeCell ref="A4:A5"/>
    <mergeCell ref="B4:B5"/>
    <mergeCell ref="C4:C5"/>
    <mergeCell ref="D4:G4"/>
    <mergeCell ref="H4:H5"/>
    <mergeCell ref="I4:J4"/>
  </mergeCells>
  <conditionalFormatting sqref="H6:H56">
    <cfRule type="cellIs" dxfId="70" priority="21" stopIfTrue="1" operator="lessThan">
      <formula>7.5</formula>
    </cfRule>
  </conditionalFormatting>
  <conditionalFormatting sqref="I6:I56">
    <cfRule type="cellIs" dxfId="69" priority="20" stopIfTrue="1" operator="greaterThanOrEqual">
      <formula>19</formula>
    </cfRule>
  </conditionalFormatting>
  <conditionalFormatting sqref="I41:I56">
    <cfRule type="cellIs" dxfId="68" priority="17" operator="greaterThan">
      <formula>13</formula>
    </cfRule>
    <cfRule type="cellIs" dxfId="67" priority="18" stopIfTrue="1" operator="greaterThan">
      <formula>13</formula>
    </cfRule>
    <cfRule type="cellIs" dxfId="66" priority="19" stopIfTrue="1" operator="greaterThanOrEqual">
      <formula>14</formula>
    </cfRule>
  </conditionalFormatting>
  <conditionalFormatting sqref="I6:I56">
    <cfRule type="cellIs" dxfId="65" priority="12" operator="greaterThan">
      <formula>13</formula>
    </cfRule>
    <cfRule type="cellIs" dxfId="64" priority="13" stopIfTrue="1" operator="greaterThan">
      <formula>13</formula>
    </cfRule>
    <cfRule type="cellIs" dxfId="63" priority="14" stopIfTrue="1" operator="greaterThan">
      <formula>13</formula>
    </cfRule>
    <cfRule type="cellIs" dxfId="62" priority="15" stopIfTrue="1" operator="greaterThan">
      <formula>13</formula>
    </cfRule>
    <cfRule type="cellIs" dxfId="61" priority="16" stopIfTrue="1" operator="equal">
      <formula>14</formula>
    </cfRule>
  </conditionalFormatting>
  <conditionalFormatting sqref="I22:I56">
    <cfRule type="cellIs" dxfId="60" priority="10" operator="greaterThan">
      <formula>18</formula>
    </cfRule>
    <cfRule type="cellIs" dxfId="59" priority="11" stopIfTrue="1" operator="greaterThan">
      <formula>18</formula>
    </cfRule>
  </conditionalFormatting>
  <conditionalFormatting sqref="J6:J56">
    <cfRule type="cellIs" dxfId="58" priority="1" operator="lessThan">
      <formula>4</formula>
    </cfRule>
    <cfRule type="cellIs" dxfId="57" priority="2" operator="lessThan">
      <formula>4</formula>
    </cfRule>
    <cfRule type="cellIs" dxfId="56" priority="3" operator="lessThan">
      <formula>4</formula>
    </cfRule>
    <cfRule type="cellIs" dxfId="55" priority="4" operator="lessThan">
      <formula>4</formula>
    </cfRule>
    <cfRule type="cellIs" dxfId="54" priority="8" operator="lessThan">
      <formula>3</formula>
    </cfRule>
    <cfRule type="cellIs" dxfId="53" priority="9" operator="greaterThan">
      <formula>44</formula>
    </cfRule>
  </conditionalFormatting>
  <conditionalFormatting sqref="I6:I56">
    <cfRule type="cellIs" dxfId="52" priority="6" operator="lessThan">
      <formula>4</formula>
    </cfRule>
    <cfRule type="cellIs" dxfId="51" priority="7" operator="lessThan">
      <formula>3</formula>
    </cfRule>
  </conditionalFormatting>
  <conditionalFormatting sqref="I36:I56">
    <cfRule type="cellIs" dxfId="50" priority="5" operator="greaterThan">
      <formula>13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8" workbookViewId="0">
      <selection activeCell="L15" sqref="L15"/>
    </sheetView>
  </sheetViews>
  <sheetFormatPr defaultRowHeight="15.75" x14ac:dyDescent="0.25"/>
  <cols>
    <col min="2" max="2" width="7.75" customWidth="1"/>
    <col min="3" max="3" width="24.375" customWidth="1"/>
    <col min="4" max="6" width="7.625" customWidth="1"/>
  </cols>
  <sheetData>
    <row r="1" spans="1:9" x14ac:dyDescent="0.25">
      <c r="A1" t="s">
        <v>0</v>
      </c>
    </row>
    <row r="2" spans="1:9" ht="19.5" x14ac:dyDescent="0.25">
      <c r="A2" s="1"/>
      <c r="B2" s="1"/>
      <c r="C2" s="2" t="s">
        <v>115</v>
      </c>
      <c r="D2" s="2"/>
      <c r="E2" s="2"/>
      <c r="F2" s="2"/>
      <c r="G2" s="1"/>
    </row>
    <row r="3" spans="1:9" x14ac:dyDescent="0.25">
      <c r="A3" s="4"/>
      <c r="B3" s="4"/>
      <c r="C3" s="5" t="s">
        <v>116</v>
      </c>
      <c r="D3" s="5"/>
      <c r="E3" s="5"/>
      <c r="F3" s="5"/>
      <c r="G3" s="5"/>
    </row>
    <row r="4" spans="1:9" x14ac:dyDescent="0.25">
      <c r="A4" s="67" t="s">
        <v>3</v>
      </c>
      <c r="B4" s="68" t="s">
        <v>4</v>
      </c>
      <c r="C4" s="69" t="s">
        <v>5</v>
      </c>
      <c r="D4" s="8" t="s">
        <v>117</v>
      </c>
      <c r="E4" s="9"/>
      <c r="F4" s="10"/>
      <c r="G4" s="70" t="s">
        <v>7</v>
      </c>
      <c r="H4" s="71" t="s">
        <v>8</v>
      </c>
      <c r="I4" s="71"/>
    </row>
    <row r="5" spans="1:9" x14ac:dyDescent="0.25">
      <c r="A5" s="72"/>
      <c r="B5" s="73"/>
      <c r="C5" s="7"/>
      <c r="D5" s="74" t="s">
        <v>118</v>
      </c>
      <c r="E5" s="74" t="s">
        <v>119</v>
      </c>
      <c r="F5" s="74" t="s">
        <v>120</v>
      </c>
      <c r="G5" s="75"/>
      <c r="H5" s="19" t="s">
        <v>9</v>
      </c>
      <c r="I5" s="20" t="s">
        <v>10</v>
      </c>
    </row>
    <row r="6" spans="1:9" ht="17.25" x14ac:dyDescent="0.25">
      <c r="A6" s="21" t="s">
        <v>11</v>
      </c>
      <c r="B6" s="22" t="s">
        <v>12</v>
      </c>
      <c r="C6" s="23" t="s">
        <v>13</v>
      </c>
      <c r="D6" s="76">
        <v>8.5</v>
      </c>
      <c r="E6" s="76">
        <v>10</v>
      </c>
      <c r="F6" s="76">
        <v>10</v>
      </c>
      <c r="G6" s="77">
        <f t="shared" ref="G6:G56" si="0" xml:space="preserve"> ROUND(AVERAGE(D6:F6),2)</f>
        <v>9.5</v>
      </c>
      <c r="H6" s="27">
        <f>RANK(G6,$G$6:$G$25)</f>
        <v>4</v>
      </c>
      <c r="I6" s="27">
        <f>RANK(G6,$G$6:$G$56)</f>
        <v>16</v>
      </c>
    </row>
    <row r="7" spans="1:9" ht="17.25" x14ac:dyDescent="0.25">
      <c r="A7" s="78"/>
      <c r="B7" s="29" t="s">
        <v>14</v>
      </c>
      <c r="C7" s="30" t="s">
        <v>15</v>
      </c>
      <c r="D7" s="79">
        <v>9</v>
      </c>
      <c r="E7" s="79">
        <v>9.5</v>
      </c>
      <c r="F7" s="79">
        <v>10</v>
      </c>
      <c r="G7" s="77">
        <f t="shared" si="0"/>
        <v>9.5</v>
      </c>
      <c r="H7" s="27">
        <f t="shared" ref="H7:H25" si="1">RANK(G7,$G$6:$G$25)</f>
        <v>4</v>
      </c>
      <c r="I7" s="27">
        <f t="shared" ref="I7:I56" si="2">RANK(G7,$G$6:$G$56)</f>
        <v>16</v>
      </c>
    </row>
    <row r="8" spans="1:9" ht="17.25" x14ac:dyDescent="0.25">
      <c r="A8" s="78"/>
      <c r="B8" s="29" t="s">
        <v>16</v>
      </c>
      <c r="C8" s="30" t="s">
        <v>17</v>
      </c>
      <c r="D8" s="79">
        <v>9.5</v>
      </c>
      <c r="E8" s="79">
        <v>10</v>
      </c>
      <c r="F8" s="79">
        <v>10</v>
      </c>
      <c r="G8" s="77">
        <f t="shared" si="0"/>
        <v>9.83</v>
      </c>
      <c r="H8" s="27">
        <f t="shared" si="1"/>
        <v>1</v>
      </c>
      <c r="I8" s="27">
        <f t="shared" si="2"/>
        <v>4</v>
      </c>
    </row>
    <row r="9" spans="1:9" ht="17.25" x14ac:dyDescent="0.25">
      <c r="A9" s="78"/>
      <c r="B9" s="29" t="s">
        <v>18</v>
      </c>
      <c r="C9" s="30" t="s">
        <v>19</v>
      </c>
      <c r="D9" s="79">
        <v>9</v>
      </c>
      <c r="E9" s="79">
        <v>10</v>
      </c>
      <c r="F9" s="79">
        <v>10</v>
      </c>
      <c r="G9" s="77">
        <f t="shared" si="0"/>
        <v>9.67</v>
      </c>
      <c r="H9" s="27">
        <f t="shared" si="1"/>
        <v>3</v>
      </c>
      <c r="I9" s="27">
        <f t="shared" si="2"/>
        <v>14</v>
      </c>
    </row>
    <row r="10" spans="1:9" ht="17.25" x14ac:dyDescent="0.25">
      <c r="A10" s="78"/>
      <c r="B10" s="29" t="s">
        <v>20</v>
      </c>
      <c r="C10" s="30" t="s">
        <v>21</v>
      </c>
      <c r="D10" s="79">
        <v>9</v>
      </c>
      <c r="E10" s="79">
        <v>9.5</v>
      </c>
      <c r="F10" s="79">
        <v>10</v>
      </c>
      <c r="G10" s="77">
        <f t="shared" si="0"/>
        <v>9.5</v>
      </c>
      <c r="H10" s="27">
        <f t="shared" si="1"/>
        <v>4</v>
      </c>
      <c r="I10" s="27">
        <f t="shared" si="2"/>
        <v>16</v>
      </c>
    </row>
    <row r="11" spans="1:9" ht="17.25" x14ac:dyDescent="0.25">
      <c r="A11" s="78"/>
      <c r="B11" s="29" t="s">
        <v>22</v>
      </c>
      <c r="C11" s="30" t="s">
        <v>23</v>
      </c>
      <c r="D11" s="79">
        <v>4</v>
      </c>
      <c r="E11" s="79">
        <v>9</v>
      </c>
      <c r="F11" s="79">
        <v>10</v>
      </c>
      <c r="G11" s="77">
        <f t="shared" si="0"/>
        <v>7.67</v>
      </c>
      <c r="H11" s="27">
        <f t="shared" si="1"/>
        <v>19</v>
      </c>
      <c r="I11" s="27">
        <f t="shared" si="2"/>
        <v>50</v>
      </c>
    </row>
    <row r="12" spans="1:9" ht="17.25" x14ac:dyDescent="0.25">
      <c r="A12" s="78"/>
      <c r="B12" s="29" t="s">
        <v>24</v>
      </c>
      <c r="C12" s="30" t="s">
        <v>25</v>
      </c>
      <c r="D12" s="79">
        <v>8</v>
      </c>
      <c r="E12" s="79">
        <v>9</v>
      </c>
      <c r="F12" s="79">
        <v>10</v>
      </c>
      <c r="G12" s="77">
        <f t="shared" si="0"/>
        <v>9</v>
      </c>
      <c r="H12" s="27">
        <f t="shared" si="1"/>
        <v>12</v>
      </c>
      <c r="I12" s="27">
        <f t="shared" si="2"/>
        <v>38</v>
      </c>
    </row>
    <row r="13" spans="1:9" ht="17.25" x14ac:dyDescent="0.25">
      <c r="A13" s="78"/>
      <c r="B13" s="29" t="s">
        <v>26</v>
      </c>
      <c r="C13" s="30" t="s">
        <v>27</v>
      </c>
      <c r="D13" s="79">
        <v>9.5</v>
      </c>
      <c r="E13" s="79">
        <v>9</v>
      </c>
      <c r="F13" s="79">
        <v>10</v>
      </c>
      <c r="G13" s="77">
        <f t="shared" si="0"/>
        <v>9.5</v>
      </c>
      <c r="H13" s="27">
        <f t="shared" si="1"/>
        <v>4</v>
      </c>
      <c r="I13" s="27">
        <f t="shared" si="2"/>
        <v>16</v>
      </c>
    </row>
    <row r="14" spans="1:9" ht="17.25" x14ac:dyDescent="0.25">
      <c r="A14" s="78"/>
      <c r="B14" s="29" t="s">
        <v>28</v>
      </c>
      <c r="C14" s="30" t="s">
        <v>29</v>
      </c>
      <c r="D14" s="79">
        <v>9</v>
      </c>
      <c r="E14" s="79">
        <v>10</v>
      </c>
      <c r="F14" s="79">
        <v>9</v>
      </c>
      <c r="G14" s="77">
        <f t="shared" si="0"/>
        <v>9.33</v>
      </c>
      <c r="H14" s="27">
        <f t="shared" si="1"/>
        <v>9</v>
      </c>
      <c r="I14" s="27">
        <f t="shared" si="2"/>
        <v>29</v>
      </c>
    </row>
    <row r="15" spans="1:9" ht="17.25" x14ac:dyDescent="0.25">
      <c r="A15" s="78"/>
      <c r="B15" s="29" t="s">
        <v>30</v>
      </c>
      <c r="C15" s="30" t="s">
        <v>31</v>
      </c>
      <c r="D15" s="79">
        <v>7</v>
      </c>
      <c r="E15" s="79">
        <v>10</v>
      </c>
      <c r="F15" s="79">
        <v>10</v>
      </c>
      <c r="G15" s="77">
        <f t="shared" si="0"/>
        <v>9</v>
      </c>
      <c r="H15" s="27">
        <f t="shared" si="1"/>
        <v>12</v>
      </c>
      <c r="I15" s="27">
        <f t="shared" si="2"/>
        <v>38</v>
      </c>
    </row>
    <row r="16" spans="1:9" ht="17.25" x14ac:dyDescent="0.25">
      <c r="A16" s="78"/>
      <c r="B16" s="29" t="s">
        <v>32</v>
      </c>
      <c r="C16" s="30" t="s">
        <v>33</v>
      </c>
      <c r="D16" s="79">
        <v>6.5</v>
      </c>
      <c r="E16" s="79">
        <v>9.5</v>
      </c>
      <c r="F16" s="79">
        <v>9</v>
      </c>
      <c r="G16" s="77">
        <f t="shared" si="0"/>
        <v>8.33</v>
      </c>
      <c r="H16" s="27">
        <f t="shared" si="1"/>
        <v>17</v>
      </c>
      <c r="I16" s="27">
        <f t="shared" si="2"/>
        <v>48</v>
      </c>
    </row>
    <row r="17" spans="1:9" ht="17.25" x14ac:dyDescent="0.25">
      <c r="A17" s="78"/>
      <c r="B17" s="29" t="s">
        <v>34</v>
      </c>
      <c r="C17" s="30" t="s">
        <v>35</v>
      </c>
      <c r="D17" s="79">
        <v>3</v>
      </c>
      <c r="E17" s="79">
        <v>9.5</v>
      </c>
      <c r="F17" s="79">
        <v>10</v>
      </c>
      <c r="G17" s="77">
        <f t="shared" si="0"/>
        <v>7.5</v>
      </c>
      <c r="H17" s="27">
        <f t="shared" si="1"/>
        <v>20</v>
      </c>
      <c r="I17" s="27">
        <f t="shared" si="2"/>
        <v>51</v>
      </c>
    </row>
    <row r="18" spans="1:9" ht="17.25" x14ac:dyDescent="0.25">
      <c r="A18" s="78"/>
      <c r="B18" s="29" t="s">
        <v>36</v>
      </c>
      <c r="C18" s="30" t="s">
        <v>37</v>
      </c>
      <c r="D18" s="79">
        <v>5.5</v>
      </c>
      <c r="E18" s="79">
        <v>10</v>
      </c>
      <c r="F18" s="79">
        <v>10</v>
      </c>
      <c r="G18" s="77">
        <f t="shared" si="0"/>
        <v>8.5</v>
      </c>
      <c r="H18" s="27">
        <f t="shared" si="1"/>
        <v>16</v>
      </c>
      <c r="I18" s="27">
        <f t="shared" si="2"/>
        <v>47</v>
      </c>
    </row>
    <row r="19" spans="1:9" ht="17.25" x14ac:dyDescent="0.25">
      <c r="A19" s="78"/>
      <c r="B19" s="29" t="s">
        <v>38</v>
      </c>
      <c r="C19" s="30" t="s">
        <v>39</v>
      </c>
      <c r="D19" s="79">
        <v>8</v>
      </c>
      <c r="E19" s="79">
        <v>9</v>
      </c>
      <c r="F19" s="79">
        <v>10</v>
      </c>
      <c r="G19" s="77">
        <f t="shared" si="0"/>
        <v>9</v>
      </c>
      <c r="H19" s="27">
        <f t="shared" si="1"/>
        <v>12</v>
      </c>
      <c r="I19" s="27">
        <f t="shared" si="2"/>
        <v>38</v>
      </c>
    </row>
    <row r="20" spans="1:9" ht="17.25" x14ac:dyDescent="0.25">
      <c r="A20" s="78"/>
      <c r="B20" s="29" t="s">
        <v>40</v>
      </c>
      <c r="C20" s="30" t="s">
        <v>41</v>
      </c>
      <c r="D20" s="79">
        <v>7</v>
      </c>
      <c r="E20" s="79">
        <v>10</v>
      </c>
      <c r="F20" s="79">
        <v>10</v>
      </c>
      <c r="G20" s="80">
        <f t="shared" si="0"/>
        <v>9</v>
      </c>
      <c r="H20" s="27">
        <f t="shared" si="1"/>
        <v>12</v>
      </c>
      <c r="I20" s="27">
        <f t="shared" si="2"/>
        <v>38</v>
      </c>
    </row>
    <row r="21" spans="1:9" ht="17.25" x14ac:dyDescent="0.25">
      <c r="A21" s="78"/>
      <c r="B21" s="29" t="s">
        <v>42</v>
      </c>
      <c r="C21" s="30" t="s">
        <v>43</v>
      </c>
      <c r="D21" s="79">
        <v>8.5</v>
      </c>
      <c r="E21" s="79">
        <v>10</v>
      </c>
      <c r="F21" s="79">
        <v>10</v>
      </c>
      <c r="G21" s="77">
        <f t="shared" si="0"/>
        <v>9.5</v>
      </c>
      <c r="H21" s="27">
        <f t="shared" si="1"/>
        <v>4</v>
      </c>
      <c r="I21" s="27">
        <f t="shared" si="2"/>
        <v>16</v>
      </c>
    </row>
    <row r="22" spans="1:9" ht="17.25" x14ac:dyDescent="0.25">
      <c r="A22" s="78"/>
      <c r="B22" s="29" t="s">
        <v>44</v>
      </c>
      <c r="C22" s="30" t="s">
        <v>45</v>
      </c>
      <c r="D22" s="79">
        <v>8</v>
      </c>
      <c r="E22" s="79">
        <v>9.5</v>
      </c>
      <c r="F22" s="79">
        <v>10</v>
      </c>
      <c r="G22" s="77">
        <f t="shared" si="0"/>
        <v>9.17</v>
      </c>
      <c r="H22" s="27">
        <f t="shared" si="1"/>
        <v>10</v>
      </c>
      <c r="I22" s="27">
        <f t="shared" si="2"/>
        <v>35</v>
      </c>
    </row>
    <row r="23" spans="1:9" ht="17.25" x14ac:dyDescent="0.25">
      <c r="A23" s="78"/>
      <c r="B23" s="29" t="s">
        <v>46</v>
      </c>
      <c r="C23" s="30" t="s">
        <v>47</v>
      </c>
      <c r="D23" s="79">
        <v>5.5</v>
      </c>
      <c r="E23" s="79">
        <v>9.5</v>
      </c>
      <c r="F23" s="79">
        <v>10</v>
      </c>
      <c r="G23" s="77">
        <f t="shared" si="0"/>
        <v>8.33</v>
      </c>
      <c r="H23" s="27">
        <f t="shared" si="1"/>
        <v>17</v>
      </c>
      <c r="I23" s="27">
        <f t="shared" si="2"/>
        <v>48</v>
      </c>
    </row>
    <row r="24" spans="1:9" ht="17.25" x14ac:dyDescent="0.25">
      <c r="A24" s="78"/>
      <c r="B24" s="29" t="s">
        <v>48</v>
      </c>
      <c r="C24" s="30" t="s">
        <v>49</v>
      </c>
      <c r="D24" s="79">
        <v>8</v>
      </c>
      <c r="E24" s="79">
        <v>9.5</v>
      </c>
      <c r="F24" s="79">
        <v>10</v>
      </c>
      <c r="G24" s="77">
        <f t="shared" si="0"/>
        <v>9.17</v>
      </c>
      <c r="H24" s="27">
        <f t="shared" si="1"/>
        <v>10</v>
      </c>
      <c r="I24" s="27">
        <f t="shared" si="2"/>
        <v>35</v>
      </c>
    </row>
    <row r="25" spans="1:9" ht="18" thickBot="1" x14ac:dyDescent="0.3">
      <c r="A25" s="78"/>
      <c r="B25" s="33" t="s">
        <v>50</v>
      </c>
      <c r="C25" s="34" t="s">
        <v>51</v>
      </c>
      <c r="D25" s="81">
        <v>9.5</v>
      </c>
      <c r="E25" s="81">
        <v>10</v>
      </c>
      <c r="F25" s="81">
        <v>10</v>
      </c>
      <c r="G25" s="82">
        <f t="shared" si="0"/>
        <v>9.83</v>
      </c>
      <c r="H25" s="38">
        <f t="shared" si="1"/>
        <v>1</v>
      </c>
      <c r="I25" s="38">
        <f t="shared" si="2"/>
        <v>4</v>
      </c>
    </row>
    <row r="26" spans="1:9" ht="18" thickTop="1" x14ac:dyDescent="0.25">
      <c r="A26" s="78"/>
      <c r="B26" s="39" t="s">
        <v>121</v>
      </c>
      <c r="C26" s="40" t="s">
        <v>53</v>
      </c>
      <c r="D26" s="83">
        <v>10</v>
      </c>
      <c r="E26" s="83">
        <v>10</v>
      </c>
      <c r="F26" s="83">
        <v>10</v>
      </c>
      <c r="G26" s="77">
        <f t="shared" si="0"/>
        <v>10</v>
      </c>
      <c r="H26" s="27">
        <f>RANK(G26,$G$26:$G$41)</f>
        <v>1</v>
      </c>
      <c r="I26" s="27">
        <f t="shared" si="2"/>
        <v>1</v>
      </c>
    </row>
    <row r="27" spans="1:9" ht="17.25" x14ac:dyDescent="0.25">
      <c r="A27" s="78"/>
      <c r="B27" s="43" t="s">
        <v>54</v>
      </c>
      <c r="C27" s="44" t="s">
        <v>55</v>
      </c>
      <c r="D27" s="79">
        <v>9.5</v>
      </c>
      <c r="E27" s="79">
        <v>10</v>
      </c>
      <c r="F27" s="79">
        <v>10</v>
      </c>
      <c r="G27" s="77">
        <f t="shared" si="0"/>
        <v>9.83</v>
      </c>
      <c r="H27" s="27">
        <f t="shared" ref="H27:H41" si="3">RANK(G27,$G$26:$G$41)</f>
        <v>2</v>
      </c>
      <c r="I27" s="27">
        <f t="shared" si="2"/>
        <v>4</v>
      </c>
    </row>
    <row r="28" spans="1:9" ht="17.25" x14ac:dyDescent="0.25">
      <c r="A28" s="78"/>
      <c r="B28" s="43" t="s">
        <v>56</v>
      </c>
      <c r="C28" s="44" t="s">
        <v>57</v>
      </c>
      <c r="D28" s="79">
        <v>8.5</v>
      </c>
      <c r="E28" s="79">
        <v>9.5</v>
      </c>
      <c r="F28" s="79">
        <v>10</v>
      </c>
      <c r="G28" s="77">
        <f t="shared" si="0"/>
        <v>9.33</v>
      </c>
      <c r="H28" s="27">
        <f t="shared" si="3"/>
        <v>12</v>
      </c>
      <c r="I28" s="27">
        <f t="shared" si="2"/>
        <v>29</v>
      </c>
    </row>
    <row r="29" spans="1:9" ht="17.25" x14ac:dyDescent="0.25">
      <c r="A29" s="78"/>
      <c r="B29" s="43" t="s">
        <v>58</v>
      </c>
      <c r="C29" s="44" t="s">
        <v>59</v>
      </c>
      <c r="D29" s="79">
        <v>7</v>
      </c>
      <c r="E29" s="79">
        <v>9.5</v>
      </c>
      <c r="F29" s="79">
        <v>10</v>
      </c>
      <c r="G29" s="77">
        <f t="shared" si="0"/>
        <v>8.83</v>
      </c>
      <c r="H29" s="27">
        <f t="shared" si="3"/>
        <v>16</v>
      </c>
      <c r="I29" s="27">
        <f t="shared" si="2"/>
        <v>45</v>
      </c>
    </row>
    <row r="30" spans="1:9" ht="18" thickBot="1" x14ac:dyDescent="0.3">
      <c r="A30" s="84"/>
      <c r="B30" s="46" t="s">
        <v>60</v>
      </c>
      <c r="C30" s="47" t="s">
        <v>61</v>
      </c>
      <c r="D30" s="85">
        <v>8.5</v>
      </c>
      <c r="E30" s="85">
        <v>10</v>
      </c>
      <c r="F30" s="85">
        <v>10</v>
      </c>
      <c r="G30" s="86">
        <f t="shared" si="0"/>
        <v>9.5</v>
      </c>
      <c r="H30" s="51">
        <f t="shared" si="3"/>
        <v>8</v>
      </c>
      <c r="I30" s="51">
        <f t="shared" si="2"/>
        <v>16</v>
      </c>
    </row>
    <row r="31" spans="1:9" ht="17.25" x14ac:dyDescent="0.25">
      <c r="A31" s="52" t="s">
        <v>62</v>
      </c>
      <c r="B31" s="39" t="s">
        <v>63</v>
      </c>
      <c r="C31" s="53" t="s">
        <v>64</v>
      </c>
      <c r="D31" s="83">
        <v>9</v>
      </c>
      <c r="E31" s="83">
        <v>9</v>
      </c>
      <c r="F31" s="83">
        <v>10</v>
      </c>
      <c r="G31" s="87">
        <f t="shared" si="0"/>
        <v>9.33</v>
      </c>
      <c r="H31" s="27">
        <f t="shared" si="3"/>
        <v>12</v>
      </c>
      <c r="I31" s="27">
        <f t="shared" si="2"/>
        <v>29</v>
      </c>
    </row>
    <row r="32" spans="1:9" ht="17.25" x14ac:dyDescent="0.25">
      <c r="A32" s="88"/>
      <c r="B32" s="43" t="s">
        <v>65</v>
      </c>
      <c r="C32" s="44" t="s">
        <v>66</v>
      </c>
      <c r="D32" s="79">
        <v>8</v>
      </c>
      <c r="E32" s="79">
        <v>10</v>
      </c>
      <c r="F32" s="79">
        <v>10</v>
      </c>
      <c r="G32" s="80">
        <f t="shared" si="0"/>
        <v>9.33</v>
      </c>
      <c r="H32" s="27">
        <f t="shared" si="3"/>
        <v>12</v>
      </c>
      <c r="I32" s="27">
        <f t="shared" si="2"/>
        <v>29</v>
      </c>
    </row>
    <row r="33" spans="1:9" ht="17.25" x14ac:dyDescent="0.25">
      <c r="A33" s="88"/>
      <c r="B33" s="43" t="s">
        <v>67</v>
      </c>
      <c r="C33" s="44" t="s">
        <v>68</v>
      </c>
      <c r="D33" s="79">
        <v>10</v>
      </c>
      <c r="E33" s="79">
        <v>9.5</v>
      </c>
      <c r="F33" s="79">
        <v>10</v>
      </c>
      <c r="G33" s="80">
        <f t="shared" si="0"/>
        <v>9.83</v>
      </c>
      <c r="H33" s="27">
        <f t="shared" si="3"/>
        <v>2</v>
      </c>
      <c r="I33" s="27">
        <f t="shared" si="2"/>
        <v>4</v>
      </c>
    </row>
    <row r="34" spans="1:9" ht="17.25" x14ac:dyDescent="0.25">
      <c r="A34" s="88"/>
      <c r="B34" s="43" t="s">
        <v>69</v>
      </c>
      <c r="C34" s="55" t="s">
        <v>70</v>
      </c>
      <c r="D34" s="79">
        <v>9</v>
      </c>
      <c r="E34" s="79">
        <v>9.5</v>
      </c>
      <c r="F34" s="79">
        <v>10</v>
      </c>
      <c r="G34" s="80">
        <f t="shared" si="0"/>
        <v>9.5</v>
      </c>
      <c r="H34" s="27">
        <f t="shared" si="3"/>
        <v>8</v>
      </c>
      <c r="I34" s="27">
        <f t="shared" si="2"/>
        <v>16</v>
      </c>
    </row>
    <row r="35" spans="1:9" ht="17.25" x14ac:dyDescent="0.25">
      <c r="A35" s="88"/>
      <c r="B35" s="43" t="s">
        <v>71</v>
      </c>
      <c r="C35" s="55" t="s">
        <v>72</v>
      </c>
      <c r="D35" s="79">
        <v>9</v>
      </c>
      <c r="E35" s="79">
        <v>10</v>
      </c>
      <c r="F35" s="79">
        <v>10</v>
      </c>
      <c r="G35" s="80">
        <f t="shared" si="0"/>
        <v>9.67</v>
      </c>
      <c r="H35" s="27">
        <f t="shared" si="3"/>
        <v>7</v>
      </c>
      <c r="I35" s="27">
        <f t="shared" si="2"/>
        <v>14</v>
      </c>
    </row>
    <row r="36" spans="1:9" ht="17.25" x14ac:dyDescent="0.25">
      <c r="A36" s="88"/>
      <c r="B36" s="43" t="s">
        <v>73</v>
      </c>
      <c r="C36" s="44" t="s">
        <v>74</v>
      </c>
      <c r="D36" s="79">
        <v>9.5</v>
      </c>
      <c r="E36" s="79">
        <v>9</v>
      </c>
      <c r="F36" s="79">
        <v>10</v>
      </c>
      <c r="G36" s="77">
        <f t="shared" si="0"/>
        <v>9.5</v>
      </c>
      <c r="H36" s="27">
        <f t="shared" si="3"/>
        <v>8</v>
      </c>
      <c r="I36" s="27">
        <f t="shared" si="2"/>
        <v>16</v>
      </c>
    </row>
    <row r="37" spans="1:9" ht="17.25" x14ac:dyDescent="0.25">
      <c r="A37" s="88"/>
      <c r="B37" s="43" t="s">
        <v>75</v>
      </c>
      <c r="C37" s="44" t="s">
        <v>76</v>
      </c>
      <c r="D37" s="79">
        <v>9.5</v>
      </c>
      <c r="E37" s="79">
        <v>9</v>
      </c>
      <c r="F37" s="79">
        <v>10</v>
      </c>
      <c r="G37" s="77">
        <f t="shared" si="0"/>
        <v>9.5</v>
      </c>
      <c r="H37" s="27">
        <f t="shared" si="3"/>
        <v>8</v>
      </c>
      <c r="I37" s="27">
        <f t="shared" si="2"/>
        <v>16</v>
      </c>
    </row>
    <row r="38" spans="1:9" ht="17.25" x14ac:dyDescent="0.25">
      <c r="A38" s="88"/>
      <c r="B38" s="43" t="s">
        <v>77</v>
      </c>
      <c r="C38" s="44" t="s">
        <v>78</v>
      </c>
      <c r="D38" s="79">
        <v>8</v>
      </c>
      <c r="E38" s="79">
        <v>9</v>
      </c>
      <c r="F38" s="79">
        <v>10</v>
      </c>
      <c r="G38" s="77">
        <f t="shared" si="0"/>
        <v>9</v>
      </c>
      <c r="H38" s="27">
        <f t="shared" si="3"/>
        <v>15</v>
      </c>
      <c r="I38" s="27">
        <f t="shared" si="2"/>
        <v>38</v>
      </c>
    </row>
    <row r="39" spans="1:9" ht="17.25" x14ac:dyDescent="0.25">
      <c r="A39" s="88"/>
      <c r="B39" s="43" t="s">
        <v>79</v>
      </c>
      <c r="C39" s="44" t="s">
        <v>80</v>
      </c>
      <c r="D39" s="79">
        <v>9.5</v>
      </c>
      <c r="E39" s="79">
        <v>10</v>
      </c>
      <c r="F39" s="79">
        <v>10</v>
      </c>
      <c r="G39" s="77">
        <f t="shared" si="0"/>
        <v>9.83</v>
      </c>
      <c r="H39" s="27">
        <f t="shared" si="3"/>
        <v>2</v>
      </c>
      <c r="I39" s="27">
        <f t="shared" si="2"/>
        <v>4</v>
      </c>
    </row>
    <row r="40" spans="1:9" ht="17.25" x14ac:dyDescent="0.25">
      <c r="A40" s="88"/>
      <c r="B40" s="43" t="s">
        <v>81</v>
      </c>
      <c r="C40" s="44" t="s">
        <v>82</v>
      </c>
      <c r="D40" s="79">
        <v>9.5</v>
      </c>
      <c r="E40" s="79">
        <v>10</v>
      </c>
      <c r="F40" s="79">
        <v>10</v>
      </c>
      <c r="G40" s="89">
        <f t="shared" si="0"/>
        <v>9.83</v>
      </c>
      <c r="H40" s="27">
        <f t="shared" si="3"/>
        <v>2</v>
      </c>
      <c r="I40" s="27">
        <f t="shared" si="2"/>
        <v>4</v>
      </c>
    </row>
    <row r="41" spans="1:9" ht="18" thickBot="1" x14ac:dyDescent="0.3">
      <c r="A41" s="88"/>
      <c r="B41" s="56" t="s">
        <v>83</v>
      </c>
      <c r="C41" s="57" t="s">
        <v>84</v>
      </c>
      <c r="D41" s="81">
        <v>9.5</v>
      </c>
      <c r="E41" s="81">
        <v>10</v>
      </c>
      <c r="F41" s="81">
        <v>10</v>
      </c>
      <c r="G41" s="82">
        <f t="shared" si="0"/>
        <v>9.83</v>
      </c>
      <c r="H41" s="38">
        <f t="shared" si="3"/>
        <v>2</v>
      </c>
      <c r="I41" s="38">
        <f t="shared" si="2"/>
        <v>4</v>
      </c>
    </row>
    <row r="42" spans="1:9" ht="18" thickTop="1" x14ac:dyDescent="0.25">
      <c r="A42" s="88"/>
      <c r="B42" s="58" t="s">
        <v>85</v>
      </c>
      <c r="C42" s="59" t="s">
        <v>86</v>
      </c>
      <c r="D42" s="83">
        <v>8.5</v>
      </c>
      <c r="E42" s="83">
        <v>10</v>
      </c>
      <c r="F42" s="83">
        <v>10</v>
      </c>
      <c r="G42" s="90">
        <f t="shared" si="0"/>
        <v>9.5</v>
      </c>
      <c r="H42" s="27">
        <f>RANK(G42,$G$42:$G$56)</f>
        <v>6</v>
      </c>
      <c r="I42" s="27">
        <f t="shared" si="2"/>
        <v>16</v>
      </c>
    </row>
    <row r="43" spans="1:9" x14ac:dyDescent="0.25">
      <c r="A43" s="88"/>
      <c r="B43" s="60" t="s">
        <v>87</v>
      </c>
      <c r="C43" s="61" t="s">
        <v>88</v>
      </c>
      <c r="D43" s="79">
        <v>10</v>
      </c>
      <c r="E43" s="79">
        <v>10</v>
      </c>
      <c r="F43" s="79">
        <v>10</v>
      </c>
      <c r="G43" s="80">
        <f t="shared" si="0"/>
        <v>10</v>
      </c>
      <c r="H43" s="27">
        <f t="shared" ref="H43:H56" si="4">RANK(G43,$G$42:$G$56)</f>
        <v>1</v>
      </c>
      <c r="I43" s="27">
        <f t="shared" si="2"/>
        <v>1</v>
      </c>
    </row>
    <row r="44" spans="1:9" ht="17.25" x14ac:dyDescent="0.25">
      <c r="A44" s="88"/>
      <c r="B44" s="60" t="s">
        <v>89</v>
      </c>
      <c r="C44" s="61" t="s">
        <v>90</v>
      </c>
      <c r="D44" s="79">
        <v>9.5</v>
      </c>
      <c r="E44" s="79">
        <v>10</v>
      </c>
      <c r="F44" s="79">
        <v>10</v>
      </c>
      <c r="G44" s="80">
        <f t="shared" si="0"/>
        <v>9.83</v>
      </c>
      <c r="H44" s="27">
        <f t="shared" si="4"/>
        <v>3</v>
      </c>
      <c r="I44" s="27">
        <f t="shared" si="2"/>
        <v>4</v>
      </c>
    </row>
    <row r="45" spans="1:9" ht="17.25" x14ac:dyDescent="0.25">
      <c r="A45" s="88"/>
      <c r="B45" s="60" t="s">
        <v>91</v>
      </c>
      <c r="C45" s="62" t="s">
        <v>92</v>
      </c>
      <c r="D45" s="79">
        <v>7</v>
      </c>
      <c r="E45" s="79">
        <v>10</v>
      </c>
      <c r="F45" s="79">
        <v>10</v>
      </c>
      <c r="G45" s="80">
        <f t="shared" si="0"/>
        <v>9</v>
      </c>
      <c r="H45" s="27">
        <f t="shared" si="4"/>
        <v>13</v>
      </c>
      <c r="I45" s="27">
        <f t="shared" si="2"/>
        <v>38</v>
      </c>
    </row>
    <row r="46" spans="1:9" ht="17.25" x14ac:dyDescent="0.25">
      <c r="A46" s="88"/>
      <c r="B46" s="60" t="s">
        <v>93</v>
      </c>
      <c r="C46" s="61" t="s">
        <v>94</v>
      </c>
      <c r="D46" s="79">
        <v>9.5</v>
      </c>
      <c r="E46" s="79">
        <v>9</v>
      </c>
      <c r="F46" s="79">
        <v>10</v>
      </c>
      <c r="G46" s="80">
        <f t="shared" si="0"/>
        <v>9.5</v>
      </c>
      <c r="H46" s="27">
        <f t="shared" si="4"/>
        <v>6</v>
      </c>
      <c r="I46" s="27">
        <f t="shared" si="2"/>
        <v>16</v>
      </c>
    </row>
    <row r="47" spans="1:9" ht="17.25" x14ac:dyDescent="0.25">
      <c r="A47" s="88"/>
      <c r="B47" s="60" t="s">
        <v>95</v>
      </c>
      <c r="C47" s="61" t="s">
        <v>96</v>
      </c>
      <c r="D47" s="79">
        <v>8.5</v>
      </c>
      <c r="E47" s="79">
        <v>9</v>
      </c>
      <c r="F47" s="79">
        <v>10</v>
      </c>
      <c r="G47" s="80">
        <f t="shared" si="0"/>
        <v>9.17</v>
      </c>
      <c r="H47" s="27">
        <f t="shared" si="4"/>
        <v>12</v>
      </c>
      <c r="I47" s="27">
        <f t="shared" si="2"/>
        <v>35</v>
      </c>
    </row>
    <row r="48" spans="1:9" ht="17.25" x14ac:dyDescent="0.25">
      <c r="A48" s="88"/>
      <c r="B48" s="60" t="s">
        <v>97</v>
      </c>
      <c r="C48" s="61" t="s">
        <v>98</v>
      </c>
      <c r="D48" s="79">
        <v>9.5</v>
      </c>
      <c r="E48" s="79">
        <v>10</v>
      </c>
      <c r="F48" s="79">
        <v>10</v>
      </c>
      <c r="G48" s="80">
        <f t="shared" si="0"/>
        <v>9.83</v>
      </c>
      <c r="H48" s="27">
        <f t="shared" si="4"/>
        <v>3</v>
      </c>
      <c r="I48" s="27">
        <f t="shared" si="2"/>
        <v>4</v>
      </c>
    </row>
    <row r="49" spans="1:9" ht="17.25" x14ac:dyDescent="0.25">
      <c r="A49" s="88"/>
      <c r="B49" s="60" t="s">
        <v>99</v>
      </c>
      <c r="C49" s="61" t="s">
        <v>100</v>
      </c>
      <c r="D49" s="79">
        <v>10</v>
      </c>
      <c r="E49" s="79">
        <v>10</v>
      </c>
      <c r="F49" s="79">
        <v>10</v>
      </c>
      <c r="G49" s="80">
        <f t="shared" si="0"/>
        <v>10</v>
      </c>
      <c r="H49" s="27">
        <f t="shared" si="4"/>
        <v>1</v>
      </c>
      <c r="I49" s="27">
        <f t="shared" si="2"/>
        <v>1</v>
      </c>
    </row>
    <row r="50" spans="1:9" ht="17.25" x14ac:dyDescent="0.25">
      <c r="A50" s="88"/>
      <c r="B50" s="60" t="s">
        <v>101</v>
      </c>
      <c r="C50" s="61" t="s">
        <v>102</v>
      </c>
      <c r="D50" s="79">
        <v>7</v>
      </c>
      <c r="E50" s="79">
        <v>9</v>
      </c>
      <c r="F50" s="79">
        <v>10</v>
      </c>
      <c r="G50" s="80">
        <f t="shared" si="0"/>
        <v>8.67</v>
      </c>
      <c r="H50" s="27">
        <f t="shared" si="4"/>
        <v>15</v>
      </c>
      <c r="I50" s="27">
        <f t="shared" si="2"/>
        <v>46</v>
      </c>
    </row>
    <row r="51" spans="1:9" ht="17.25" x14ac:dyDescent="0.25">
      <c r="A51" s="88"/>
      <c r="B51" s="60" t="s">
        <v>103</v>
      </c>
      <c r="C51" s="61" t="s">
        <v>104</v>
      </c>
      <c r="D51" s="79">
        <v>9.5</v>
      </c>
      <c r="E51" s="79">
        <v>10</v>
      </c>
      <c r="F51" s="79">
        <v>10</v>
      </c>
      <c r="G51" s="80">
        <f t="shared" si="0"/>
        <v>9.83</v>
      </c>
      <c r="H51" s="27">
        <f t="shared" si="4"/>
        <v>3</v>
      </c>
      <c r="I51" s="27">
        <f t="shared" si="2"/>
        <v>4</v>
      </c>
    </row>
    <row r="52" spans="1:9" ht="17.25" x14ac:dyDescent="0.25">
      <c r="A52" s="88"/>
      <c r="B52" s="60" t="s">
        <v>105</v>
      </c>
      <c r="C52" s="62" t="s">
        <v>106</v>
      </c>
      <c r="D52" s="79">
        <v>9.5</v>
      </c>
      <c r="E52" s="79">
        <v>9</v>
      </c>
      <c r="F52" s="79">
        <v>10</v>
      </c>
      <c r="G52" s="80">
        <f t="shared" si="0"/>
        <v>9.5</v>
      </c>
      <c r="H52" s="27">
        <f t="shared" si="4"/>
        <v>6</v>
      </c>
      <c r="I52" s="27">
        <f t="shared" si="2"/>
        <v>16</v>
      </c>
    </row>
    <row r="53" spans="1:9" ht="17.25" x14ac:dyDescent="0.25">
      <c r="A53" s="88"/>
      <c r="B53" s="60" t="s">
        <v>107</v>
      </c>
      <c r="C53" s="63" t="s">
        <v>108</v>
      </c>
      <c r="D53" s="79">
        <v>9</v>
      </c>
      <c r="E53" s="79">
        <v>9.5</v>
      </c>
      <c r="F53" s="79">
        <v>10</v>
      </c>
      <c r="G53" s="80">
        <f t="shared" si="0"/>
        <v>9.5</v>
      </c>
      <c r="H53" s="27">
        <f t="shared" si="4"/>
        <v>6</v>
      </c>
      <c r="I53" s="27">
        <f t="shared" si="2"/>
        <v>16</v>
      </c>
    </row>
    <row r="54" spans="1:9" ht="17.25" x14ac:dyDescent="0.25">
      <c r="A54" s="88"/>
      <c r="B54" s="60" t="s">
        <v>109</v>
      </c>
      <c r="C54" s="61" t="s">
        <v>110</v>
      </c>
      <c r="D54" s="79">
        <v>8</v>
      </c>
      <c r="E54" s="79">
        <v>10</v>
      </c>
      <c r="F54" s="79">
        <v>10</v>
      </c>
      <c r="G54" s="80">
        <f t="shared" si="0"/>
        <v>9.33</v>
      </c>
      <c r="H54" s="27">
        <f t="shared" si="4"/>
        <v>10</v>
      </c>
      <c r="I54" s="27">
        <f t="shared" si="2"/>
        <v>29</v>
      </c>
    </row>
    <row r="55" spans="1:9" ht="17.25" x14ac:dyDescent="0.25">
      <c r="A55" s="88"/>
      <c r="B55" s="60" t="s">
        <v>111</v>
      </c>
      <c r="C55" s="61" t="s">
        <v>112</v>
      </c>
      <c r="D55" s="79">
        <v>8.5</v>
      </c>
      <c r="E55" s="79">
        <v>9.5</v>
      </c>
      <c r="F55" s="79">
        <v>10</v>
      </c>
      <c r="G55" s="80">
        <f t="shared" si="0"/>
        <v>9.33</v>
      </c>
      <c r="H55" s="27">
        <f t="shared" si="4"/>
        <v>10</v>
      </c>
      <c r="I55" s="27">
        <f t="shared" si="2"/>
        <v>29</v>
      </c>
    </row>
    <row r="56" spans="1:9" ht="18" thickBot="1" x14ac:dyDescent="0.3">
      <c r="A56" s="91"/>
      <c r="B56" s="65" t="s">
        <v>113</v>
      </c>
      <c r="C56" s="66" t="s">
        <v>114</v>
      </c>
      <c r="D56" s="85">
        <v>7.5</v>
      </c>
      <c r="E56" s="85">
        <v>9.5</v>
      </c>
      <c r="F56" s="85">
        <v>10</v>
      </c>
      <c r="G56" s="86">
        <f t="shared" si="0"/>
        <v>9</v>
      </c>
      <c r="H56" s="51">
        <f t="shared" si="4"/>
        <v>13</v>
      </c>
      <c r="I56" s="51">
        <f t="shared" si="2"/>
        <v>38</v>
      </c>
    </row>
  </sheetData>
  <mergeCells count="10">
    <mergeCell ref="H4:I4"/>
    <mergeCell ref="A6:A30"/>
    <mergeCell ref="A31:A56"/>
    <mergeCell ref="C2:F2"/>
    <mergeCell ref="C3:G3"/>
    <mergeCell ref="A4:A5"/>
    <mergeCell ref="B4:B5"/>
    <mergeCell ref="C4:C5"/>
    <mergeCell ref="D4:F4"/>
    <mergeCell ref="G4:G5"/>
  </mergeCells>
  <conditionalFormatting sqref="G6:G56">
    <cfRule type="cellIs" dxfId="24" priority="25" stopIfTrue="1" operator="lessThan">
      <formula>7.5</formula>
    </cfRule>
  </conditionalFormatting>
  <conditionalFormatting sqref="H6:H25">
    <cfRule type="cellIs" dxfId="23" priority="24" stopIfTrue="1" operator="greaterThanOrEqual">
      <formula>19</formula>
    </cfRule>
  </conditionalFormatting>
  <conditionalFormatting sqref="H6:H25">
    <cfRule type="cellIs" dxfId="22" priority="19" operator="greaterThan">
      <formula>13</formula>
    </cfRule>
    <cfRule type="cellIs" dxfId="21" priority="20" stopIfTrue="1" operator="greaterThan">
      <formula>13</formula>
    </cfRule>
    <cfRule type="cellIs" dxfId="20" priority="21" stopIfTrue="1" operator="greaterThan">
      <formula>13</formula>
    </cfRule>
    <cfRule type="cellIs" dxfId="19" priority="22" stopIfTrue="1" operator="greaterThan">
      <formula>13</formula>
    </cfRule>
    <cfRule type="cellIs" dxfId="18" priority="23" stopIfTrue="1" operator="equal">
      <formula>14</formula>
    </cfRule>
  </conditionalFormatting>
  <conditionalFormatting sqref="H6:H25">
    <cfRule type="cellIs" dxfId="17" priority="17" operator="lessThan">
      <formula>4</formula>
    </cfRule>
    <cfRule type="cellIs" dxfId="16" priority="18" operator="lessThan">
      <formula>3</formula>
    </cfRule>
  </conditionalFormatting>
  <conditionalFormatting sqref="H26:H56">
    <cfRule type="cellIs" dxfId="15" priority="16" stopIfTrue="1" operator="greaterThanOrEqual">
      <formula>19</formula>
    </cfRule>
  </conditionalFormatting>
  <conditionalFormatting sqref="H26:H56">
    <cfRule type="cellIs" dxfId="14" priority="11" operator="greaterThan">
      <formula>13</formula>
    </cfRule>
    <cfRule type="cellIs" dxfId="13" priority="12" stopIfTrue="1" operator="greaterThan">
      <formula>13</formula>
    </cfRule>
    <cfRule type="cellIs" dxfId="12" priority="13" stopIfTrue="1" operator="greaterThan">
      <formula>13</formula>
    </cfRule>
    <cfRule type="cellIs" dxfId="11" priority="14" stopIfTrue="1" operator="greaterThan">
      <formula>13</formula>
    </cfRule>
    <cfRule type="cellIs" dxfId="10" priority="15" stopIfTrue="1" operator="equal">
      <formula>14</formula>
    </cfRule>
  </conditionalFormatting>
  <conditionalFormatting sqref="H26:H56">
    <cfRule type="cellIs" dxfId="9" priority="9" operator="greaterThan">
      <formula>18</formula>
    </cfRule>
    <cfRule type="cellIs" dxfId="8" priority="10" stopIfTrue="1" operator="greaterThan">
      <formula>18</formula>
    </cfRule>
  </conditionalFormatting>
  <conditionalFormatting sqref="H26:H56">
    <cfRule type="cellIs" dxfId="7" priority="7" operator="lessThan">
      <formula>4</formula>
    </cfRule>
    <cfRule type="cellIs" dxfId="6" priority="8" operator="lessThan">
      <formula>3</formula>
    </cfRule>
  </conditionalFormatting>
  <conditionalFormatting sqref="I6:I56">
    <cfRule type="cellIs" dxfId="5" priority="1" operator="lessThan">
      <formula>4</formula>
    </cfRule>
    <cfRule type="cellIs" dxfId="4" priority="2" operator="lessThan">
      <formula>4</formula>
    </cfRule>
    <cfRule type="cellIs" dxfId="3" priority="3" operator="lessThan">
      <formula>4</formula>
    </cfRule>
    <cfRule type="cellIs" dxfId="2" priority="4" operator="lessThan">
      <formula>4</formula>
    </cfRule>
    <cfRule type="cellIs" dxfId="1" priority="5" operator="lessThan">
      <formula>3</formula>
    </cfRule>
    <cfRule type="cellIs" dxfId="0" priority="6" operator="greaterThan">
      <formula>44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HK1</vt:lpstr>
      <vt:lpstr>W1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Dzung</dc:creator>
  <cp:lastModifiedBy>Dzung</cp:lastModifiedBy>
  <dcterms:created xsi:type="dcterms:W3CDTF">2021-01-12T09:12:19Z</dcterms:created>
  <dcterms:modified xsi:type="dcterms:W3CDTF">2021-01-12T09:44:02Z</dcterms:modified>
</cp:coreProperties>
</file>